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0-211-021002 Tripod GNA Marking\Tab 5 - Bids Received\"/>
    </mc:Choice>
  </mc:AlternateContent>
  <xr:revisionPtr revIDLastSave="0" documentId="13_ncr:1_{0ACD5513-E77C-48B5-A422-F9BDFB928D1F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1" l="1"/>
  <c r="U8" i="1"/>
  <c r="U10" i="1" s="1"/>
  <c r="Q9" i="1"/>
  <c r="Q8" i="1"/>
  <c r="Q10" i="1" s="1"/>
  <c r="M9" i="1"/>
  <c r="M8" i="1"/>
  <c r="M10" i="1" l="1"/>
</calcChain>
</file>

<file path=xl/sharedStrings.xml><?xml version="1.0" encoding="utf-8"?>
<sst xmlns="http://schemas.openxmlformats.org/spreadsheetml/2006/main" count="33" uniqueCount="24">
  <si>
    <t>PROJECT NAME AND NUMBER</t>
  </si>
  <si>
    <t>ACTIVITY</t>
  </si>
  <si>
    <t>ESTIMATED NUMBER</t>
  </si>
  <si>
    <t>UNIT OF MEASURE</t>
  </si>
  <si>
    <t>PRICE / UNIT OF MEASURE</t>
  </si>
  <si>
    <t>TOTAL EXTENDED</t>
  </si>
  <si>
    <t xml:space="preserve"> NATIONAL FORESTS</t>
  </si>
  <si>
    <t>AMOUNT</t>
  </si>
  <si>
    <t>Acres</t>
  </si>
  <si>
    <t xml:space="preserve"> TOTAL</t>
  </si>
  <si>
    <t>BOISE</t>
  </si>
  <si>
    <t>Tripod GNA Marking</t>
  </si>
  <si>
    <r>
      <t>Group Selection with Reserve - 40-60ft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basal area</t>
    </r>
  </si>
  <si>
    <t>Emmett Ranger District</t>
  </si>
  <si>
    <r>
      <t>Improvement Cut - 50-60ft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basal area</t>
    </r>
  </si>
  <si>
    <t>UNITS</t>
  </si>
  <si>
    <t>2,3</t>
  </si>
  <si>
    <t>1,2,3</t>
  </si>
  <si>
    <t>CONTRACT NO. 20-211-021002</t>
  </si>
  <si>
    <t>TRIPOD GNA MARKING</t>
  </si>
  <si>
    <t>QUOTE EVALUATION</t>
  </si>
  <si>
    <t>ARC WOODLANDS MGMT</t>
  </si>
  <si>
    <t>CURT MADSON JR</t>
  </si>
  <si>
    <t>RYE TREE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</si>
</sst>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1"/>
    <xf numFmtId="0" fontId="5" fillId="0" borderId="0" xfId="1" applyFont="1"/>
    <xf numFmtId="0" fontId="5" fillId="0" borderId="0" xfId="1" applyFont="1" applyBorder="1" applyAlignment="1">
      <alignment horizontal="left"/>
    </xf>
    <xf numFmtId="0" fontId="5" fillId="0" borderId="0" xfId="1" applyFont="1" applyBorder="1"/>
    <xf numFmtId="0" fontId="1" fillId="0" borderId="25" xfId="1" applyBorder="1" applyAlignment="1">
      <alignment horizontal="center" vertical="center"/>
    </xf>
    <xf numFmtId="3" fontId="1" fillId="0" borderId="21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1" fillId="0" borderId="13" xfId="1" applyBorder="1" applyAlignment="1">
      <alignment horizontal="center" vertical="center" wrapText="1"/>
    </xf>
    <xf numFmtId="0" fontId="3" fillId="4" borderId="14" xfId="1" applyFont="1" applyFill="1" applyBorder="1" applyAlignment="1"/>
    <xf numFmtId="0" fontId="3" fillId="4" borderId="15" xfId="1" applyFont="1" applyFill="1" applyBorder="1" applyAlignment="1"/>
    <xf numFmtId="0" fontId="4" fillId="2" borderId="16" xfId="1" applyFont="1" applyFill="1" applyBorder="1" applyAlignment="1">
      <alignment horizontal="right"/>
    </xf>
    <xf numFmtId="0" fontId="4" fillId="2" borderId="18" xfId="1" applyFont="1" applyFill="1" applyBorder="1" applyAlignment="1">
      <alignment horizontal="right"/>
    </xf>
    <xf numFmtId="0" fontId="4" fillId="2" borderId="27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1" fillId="2" borderId="22" xfId="1" applyFill="1" applyBorder="1" applyAlignment="1">
      <alignment horizontal="center" wrapText="1"/>
    </xf>
    <xf numFmtId="0" fontId="1" fillId="2" borderId="23" xfId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 wrapText="1"/>
    </xf>
    <xf numFmtId="0" fontId="1" fillId="2" borderId="23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16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44" fontId="1" fillId="0" borderId="14" xfId="1" applyNumberFormat="1" applyFont="1" applyFill="1" applyBorder="1" applyAlignment="1" applyProtection="1">
      <alignment horizontal="center" vertical="center"/>
    </xf>
    <xf numFmtId="44" fontId="1" fillId="0" borderId="15" xfId="1" applyNumberFormat="1" applyFont="1" applyFill="1" applyBorder="1" applyAlignment="1" applyProtection="1">
      <alignment horizontal="center" vertical="center"/>
    </xf>
    <xf numFmtId="44" fontId="1" fillId="0" borderId="33" xfId="1" applyNumberFormat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44" fontId="1" fillId="0" borderId="24" xfId="1" applyNumberFormat="1" applyFont="1" applyFill="1" applyBorder="1" applyAlignment="1" applyProtection="1">
      <alignment horizontal="center" vertical="center"/>
    </xf>
    <xf numFmtId="44" fontId="1" fillId="0" borderId="34" xfId="1" applyNumberFormat="1" applyFont="1" applyFill="1" applyBorder="1" applyAlignment="1" applyProtection="1">
      <alignment horizontal="center" vertical="center"/>
    </xf>
    <xf numFmtId="44" fontId="1" fillId="0" borderId="35" xfId="1" applyNumberFormat="1" applyFont="1" applyFill="1" applyBorder="1" applyAlignment="1" applyProtection="1">
      <alignment horizontal="center" vertical="center"/>
    </xf>
    <xf numFmtId="0" fontId="1" fillId="2" borderId="16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44" fontId="1" fillId="3" borderId="36" xfId="2" applyFont="1" applyFill="1" applyBorder="1" applyAlignment="1" applyProtection="1">
      <alignment vertical="center"/>
      <protection locked="0"/>
    </xf>
    <xf numFmtId="44" fontId="1" fillId="3" borderId="37" xfId="1" applyNumberFormat="1" applyFont="1" applyFill="1" applyBorder="1" applyAlignment="1" applyProtection="1">
      <alignment vertical="center"/>
      <protection locked="0"/>
    </xf>
    <xf numFmtId="44" fontId="2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30" xfId="1" applyFont="1" applyFill="1" applyBorder="1" applyAlignment="1">
      <alignment vertical="center"/>
    </xf>
    <xf numFmtId="0" fontId="3" fillId="2" borderId="3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44" fontId="2" fillId="0" borderId="39" xfId="1" applyNumberFormat="1" applyFont="1" applyFill="1" applyBorder="1" applyAlignment="1" applyProtection="1">
      <alignment horizontal="center" vertical="center"/>
    </xf>
    <xf numFmtId="44" fontId="2" fillId="0" borderId="31" xfId="1" applyNumberFormat="1" applyFont="1" applyFill="1" applyBorder="1" applyAlignment="1" applyProtection="1">
      <alignment horizontal="center" vertical="center"/>
    </xf>
    <xf numFmtId="44" fontId="2" fillId="0" borderId="32" xfId="1" applyNumberFormat="1" applyFont="1" applyFill="1" applyBorder="1" applyAlignment="1" applyProtection="1">
      <alignment horizontal="center" vertical="center"/>
    </xf>
    <xf numFmtId="44" fontId="1" fillId="5" borderId="36" xfId="2" applyFont="1" applyFill="1" applyBorder="1" applyAlignment="1" applyProtection="1">
      <alignment vertical="center"/>
      <protection locked="0"/>
    </xf>
    <xf numFmtId="44" fontId="1" fillId="5" borderId="7" xfId="1" applyNumberFormat="1" applyFont="1" applyFill="1" applyBorder="1" applyAlignment="1" applyProtection="1">
      <alignment horizontal="center" vertical="center"/>
    </xf>
    <xf numFmtId="44" fontId="1" fillId="5" borderId="8" xfId="1" applyNumberFormat="1" applyFont="1" applyFill="1" applyBorder="1" applyAlignment="1" applyProtection="1">
      <alignment horizontal="center" vertical="center"/>
    </xf>
    <xf numFmtId="44" fontId="1" fillId="5" borderId="9" xfId="1" applyNumberFormat="1" applyFont="1" applyFill="1" applyBorder="1" applyAlignment="1" applyProtection="1">
      <alignment horizontal="center" vertical="center"/>
    </xf>
    <xf numFmtId="44" fontId="1" fillId="5" borderId="37" xfId="1" applyNumberFormat="1" applyFont="1" applyFill="1" applyBorder="1" applyAlignment="1" applyProtection="1">
      <alignment vertical="center"/>
      <protection locked="0"/>
    </xf>
    <xf numFmtId="44" fontId="1" fillId="5" borderId="14" xfId="1" applyNumberFormat="1" applyFont="1" applyFill="1" applyBorder="1" applyAlignment="1" applyProtection="1">
      <alignment horizontal="center" vertical="center"/>
    </xf>
    <xf numFmtId="44" fontId="1" fillId="5" borderId="15" xfId="1" applyNumberFormat="1" applyFont="1" applyFill="1" applyBorder="1" applyAlignment="1" applyProtection="1">
      <alignment horizontal="center" vertical="center"/>
    </xf>
    <xf numFmtId="44" fontId="1" fillId="5" borderId="33" xfId="1" applyNumberFormat="1" applyFont="1" applyFill="1" applyBorder="1" applyAlignment="1" applyProtection="1">
      <alignment horizontal="center" vertical="center"/>
    </xf>
    <xf numFmtId="44" fontId="2" fillId="5" borderId="30" xfId="1" applyNumberFormat="1" applyFont="1" applyFill="1" applyBorder="1" applyAlignment="1" applyProtection="1">
      <alignment horizontal="center" vertical="center" wrapText="1"/>
      <protection locked="0"/>
    </xf>
    <xf numFmtId="44" fontId="2" fillId="5" borderId="38" xfId="1" applyNumberFormat="1" applyFont="1" applyFill="1" applyBorder="1" applyAlignment="1" applyProtection="1">
      <alignment horizontal="center" vertical="center"/>
    </xf>
    <xf numFmtId="44" fontId="2" fillId="5" borderId="1" xfId="1" applyNumberFormat="1" applyFont="1" applyFill="1" applyBorder="1" applyAlignment="1" applyProtection="1">
      <alignment horizontal="center" vertical="center"/>
    </xf>
    <xf numFmtId="44" fontId="2" fillId="5" borderId="6" xfId="1" applyNumberFormat="1" applyFont="1" applyFill="1" applyBorder="1" applyAlignment="1" applyProtection="1">
      <alignment horizontal="center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3"/>
  <sheetViews>
    <sheetView tabSelected="1" zoomScale="120" zoomScaleNormal="120" workbookViewId="0">
      <selection activeCell="M14" sqref="M14"/>
    </sheetView>
  </sheetViews>
  <sheetFormatPr defaultRowHeight="15" x14ac:dyDescent="0.25"/>
  <cols>
    <col min="1" max="1" width="4.140625" customWidth="1"/>
    <col min="3" max="3" width="10.7109375" customWidth="1"/>
    <col min="6" max="6" width="11.7109375" customWidth="1"/>
    <col min="7" max="9" width="9.140625" customWidth="1"/>
    <col min="10" max="10" width="12.28515625" customWidth="1"/>
    <col min="11" max="11" width="10.42578125" customWidth="1"/>
    <col min="12" max="12" width="14.140625" customWidth="1"/>
    <col min="13" max="14" width="5.42578125" customWidth="1"/>
    <col min="15" max="15" width="6.5703125" customWidth="1"/>
    <col min="16" max="16" width="14.140625" customWidth="1"/>
    <col min="17" max="18" width="5.42578125" customWidth="1"/>
    <col min="19" max="19" width="6.5703125" customWidth="1"/>
    <col min="20" max="20" width="14.140625" customWidth="1"/>
    <col min="21" max="22" width="5.42578125" customWidth="1"/>
    <col min="23" max="23" width="6.5703125" customWidth="1"/>
  </cols>
  <sheetData>
    <row r="1" spans="2:23" ht="15.75" thickBot="1" x14ac:dyDescent="0.3"/>
    <row r="2" spans="2:23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78" t="s">
        <v>21</v>
      </c>
      <c r="M2" s="79"/>
      <c r="N2" s="79"/>
      <c r="O2" s="80"/>
      <c r="P2" s="78" t="s">
        <v>22</v>
      </c>
      <c r="Q2" s="79"/>
      <c r="R2" s="79"/>
      <c r="S2" s="80"/>
      <c r="T2" s="78" t="s">
        <v>23</v>
      </c>
      <c r="U2" s="79"/>
      <c r="V2" s="79"/>
      <c r="W2" s="80"/>
    </row>
    <row r="3" spans="2:23" x14ac:dyDescent="0.25">
      <c r="B3" s="18" t="s">
        <v>20</v>
      </c>
      <c r="C3" s="19"/>
      <c r="D3" s="19"/>
      <c r="E3" s="19"/>
      <c r="F3" s="19"/>
      <c r="G3" s="19"/>
      <c r="H3" s="19"/>
      <c r="I3" s="19"/>
      <c r="J3" s="19"/>
      <c r="K3" s="20"/>
      <c r="L3" s="81"/>
      <c r="M3" s="82"/>
      <c r="N3" s="82"/>
      <c r="O3" s="83"/>
      <c r="P3" s="81"/>
      <c r="Q3" s="82"/>
      <c r="R3" s="82"/>
      <c r="S3" s="83"/>
      <c r="T3" s="81"/>
      <c r="U3" s="82"/>
      <c r="V3" s="82"/>
      <c r="W3" s="83"/>
    </row>
    <row r="4" spans="2:23" ht="15.75" thickBot="1" x14ac:dyDescent="0.3">
      <c r="B4" s="18" t="s">
        <v>18</v>
      </c>
      <c r="C4" s="19"/>
      <c r="D4" s="19"/>
      <c r="E4" s="19"/>
      <c r="F4" s="19"/>
      <c r="G4" s="19"/>
      <c r="H4" s="19"/>
      <c r="I4" s="19"/>
      <c r="J4" s="19"/>
      <c r="K4" s="20"/>
      <c r="L4" s="84"/>
      <c r="M4" s="85"/>
      <c r="N4" s="85"/>
      <c r="O4" s="86"/>
      <c r="P4" s="84"/>
      <c r="Q4" s="85"/>
      <c r="R4" s="85"/>
      <c r="S4" s="86"/>
      <c r="T4" s="84"/>
      <c r="U4" s="85"/>
      <c r="V4" s="85"/>
      <c r="W4" s="86"/>
    </row>
    <row r="5" spans="2:23" ht="15" customHeight="1" thickBot="1" x14ac:dyDescent="0.3">
      <c r="B5" s="75" t="s">
        <v>19</v>
      </c>
      <c r="C5" s="76"/>
      <c r="D5" s="76"/>
      <c r="E5" s="76"/>
      <c r="F5" s="76"/>
      <c r="G5" s="76"/>
      <c r="H5" s="76"/>
      <c r="I5" s="76"/>
      <c r="J5" s="76"/>
      <c r="K5" s="77"/>
      <c r="L5" s="13"/>
      <c r="M5" s="14"/>
      <c r="N5" s="14"/>
      <c r="O5" s="15"/>
      <c r="P5" s="13"/>
      <c r="Q5" s="14"/>
      <c r="R5" s="14"/>
      <c r="S5" s="15"/>
      <c r="T5" s="13"/>
      <c r="U5" s="14"/>
      <c r="V5" s="14"/>
      <c r="W5" s="15"/>
    </row>
    <row r="6" spans="2:23" ht="15" customHeight="1" x14ac:dyDescent="0.25">
      <c r="B6" s="25" t="s">
        <v>10</v>
      </c>
      <c r="C6" s="27"/>
      <c r="D6" s="31" t="s">
        <v>0</v>
      </c>
      <c r="E6" s="37"/>
      <c r="F6" s="32"/>
      <c r="G6" s="31" t="s">
        <v>1</v>
      </c>
      <c r="H6" s="32"/>
      <c r="I6" s="35" t="s">
        <v>15</v>
      </c>
      <c r="J6" s="21" t="s">
        <v>2</v>
      </c>
      <c r="K6" s="64" t="s">
        <v>3</v>
      </c>
      <c r="L6" s="23" t="s">
        <v>4</v>
      </c>
      <c r="M6" s="25" t="s">
        <v>5</v>
      </c>
      <c r="N6" s="26"/>
      <c r="O6" s="27"/>
      <c r="P6" s="23" t="s">
        <v>4</v>
      </c>
      <c r="Q6" s="25" t="s">
        <v>5</v>
      </c>
      <c r="R6" s="26"/>
      <c r="S6" s="27"/>
      <c r="T6" s="23" t="s">
        <v>4</v>
      </c>
      <c r="U6" s="25" t="s">
        <v>5</v>
      </c>
      <c r="V6" s="26"/>
      <c r="W6" s="27"/>
    </row>
    <row r="7" spans="2:23" ht="15" customHeight="1" thickBot="1" x14ac:dyDescent="0.3">
      <c r="B7" s="28" t="s">
        <v>6</v>
      </c>
      <c r="C7" s="29"/>
      <c r="D7" s="33"/>
      <c r="E7" s="38"/>
      <c r="F7" s="34"/>
      <c r="G7" s="33"/>
      <c r="H7" s="34"/>
      <c r="I7" s="36"/>
      <c r="J7" s="22"/>
      <c r="K7" s="65"/>
      <c r="L7" s="24"/>
      <c r="M7" s="28" t="s">
        <v>7</v>
      </c>
      <c r="N7" s="30"/>
      <c r="O7" s="29"/>
      <c r="P7" s="24"/>
      <c r="Q7" s="28" t="s">
        <v>7</v>
      </c>
      <c r="R7" s="30"/>
      <c r="S7" s="29"/>
      <c r="T7" s="24"/>
      <c r="U7" s="28" t="s">
        <v>7</v>
      </c>
      <c r="V7" s="30"/>
      <c r="W7" s="29"/>
    </row>
    <row r="8" spans="2:23" ht="37.5" customHeight="1" x14ac:dyDescent="0.25">
      <c r="B8" s="46" t="s">
        <v>13</v>
      </c>
      <c r="C8" s="47"/>
      <c r="D8" s="52" t="s">
        <v>11</v>
      </c>
      <c r="E8" s="53"/>
      <c r="F8" s="54"/>
      <c r="G8" s="39" t="s">
        <v>12</v>
      </c>
      <c r="H8" s="40"/>
      <c r="I8" s="16" t="s">
        <v>17</v>
      </c>
      <c r="J8" s="5">
        <v>535</v>
      </c>
      <c r="K8" s="66" t="s">
        <v>8</v>
      </c>
      <c r="L8" s="90">
        <v>40</v>
      </c>
      <c r="M8" s="91">
        <f>$J8*L8</f>
        <v>21400</v>
      </c>
      <c r="N8" s="92"/>
      <c r="O8" s="93"/>
      <c r="P8" s="67">
        <v>46.5</v>
      </c>
      <c r="Q8" s="61">
        <f>$J8*P8</f>
        <v>24877.5</v>
      </c>
      <c r="R8" s="62"/>
      <c r="S8" s="63"/>
      <c r="T8" s="67">
        <v>66.66</v>
      </c>
      <c r="U8" s="61">
        <f>$J8*T8</f>
        <v>35663.1</v>
      </c>
      <c r="V8" s="62"/>
      <c r="W8" s="63"/>
    </row>
    <row r="9" spans="2:23" ht="30" customHeight="1" x14ac:dyDescent="0.25">
      <c r="B9" s="48"/>
      <c r="C9" s="49"/>
      <c r="D9" s="55"/>
      <c r="E9" s="56"/>
      <c r="F9" s="57"/>
      <c r="G9" s="41" t="s">
        <v>14</v>
      </c>
      <c r="H9" s="42"/>
      <c r="I9" s="8" t="s">
        <v>16</v>
      </c>
      <c r="J9" s="6">
        <v>115</v>
      </c>
      <c r="K9" s="66" t="s">
        <v>8</v>
      </c>
      <c r="L9" s="94">
        <v>40</v>
      </c>
      <c r="M9" s="95">
        <f>$J9*L9</f>
        <v>4600</v>
      </c>
      <c r="N9" s="96"/>
      <c r="O9" s="97"/>
      <c r="P9" s="68">
        <v>49.8</v>
      </c>
      <c r="Q9" s="43">
        <f>$J9*P9</f>
        <v>5727</v>
      </c>
      <c r="R9" s="44"/>
      <c r="S9" s="45"/>
      <c r="T9" s="68">
        <v>77.77</v>
      </c>
      <c r="U9" s="43">
        <f>$J9*T9</f>
        <v>8943.5499999999993</v>
      </c>
      <c r="V9" s="44"/>
      <c r="W9" s="45"/>
    </row>
    <row r="10" spans="2:23" ht="24" customHeight="1" thickBot="1" x14ac:dyDescent="0.3">
      <c r="B10" s="50"/>
      <c r="C10" s="51"/>
      <c r="D10" s="58"/>
      <c r="E10" s="59"/>
      <c r="F10" s="60"/>
      <c r="G10" s="9"/>
      <c r="H10" s="10"/>
      <c r="I10" s="10"/>
      <c r="J10" s="10"/>
      <c r="K10" s="10"/>
      <c r="L10" s="98" t="s">
        <v>9</v>
      </c>
      <c r="M10" s="99">
        <f>SUM(M8:O9)</f>
        <v>26000</v>
      </c>
      <c r="N10" s="100"/>
      <c r="O10" s="101"/>
      <c r="P10" s="69" t="s">
        <v>9</v>
      </c>
      <c r="Q10" s="87">
        <f>SUM(Q8:S9)</f>
        <v>30604.5</v>
      </c>
      <c r="R10" s="88"/>
      <c r="S10" s="89"/>
      <c r="T10" s="69" t="s">
        <v>9</v>
      </c>
      <c r="U10" s="87">
        <f>SUM(U8:W9)</f>
        <v>44606.649999999994</v>
      </c>
      <c r="V10" s="88"/>
      <c r="W10" s="89"/>
    </row>
    <row r="11" spans="2:23" ht="13.9" customHeight="1" thickBot="1" x14ac:dyDescent="0.3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2"/>
      <c r="M11" s="72"/>
      <c r="N11" s="72"/>
      <c r="O11" s="73"/>
      <c r="P11" s="73"/>
      <c r="Q11" s="73"/>
      <c r="R11" s="73"/>
      <c r="S11" s="73"/>
      <c r="T11" s="73"/>
      <c r="U11" s="73"/>
      <c r="V11" s="73"/>
      <c r="W11" s="74"/>
    </row>
    <row r="12" spans="2:23" x14ac:dyDescent="0.25">
      <c r="B12" s="7"/>
      <c r="C12" s="3"/>
      <c r="D12" s="4"/>
      <c r="E12" s="4"/>
      <c r="F12" s="4"/>
      <c r="G12" s="4"/>
      <c r="H12" s="2"/>
      <c r="I12" s="2"/>
      <c r="J12" s="2"/>
      <c r="K12" s="2"/>
      <c r="L12" s="2"/>
      <c r="M12" s="2"/>
      <c r="N12" s="1"/>
      <c r="O12" s="1"/>
      <c r="P12" s="1"/>
    </row>
    <row r="13" spans="2:23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</sheetData>
  <sheetProtection algorithmName="SHA-512" hashValue="Aj6+jCOOgnYnl7npIzkNCy3bI1BYeskD69nIKAxwIDTtYSqlzQISd+i9frjM0m8vPe0IImyv10uH+npfyEwJuw==" saltValue="N7cfarO3VWy+LMOC3OdjZQ==" spinCount="100000" sheet="1" objects="1" scenarios="1" selectLockedCells="1" selectUnlockedCells="1"/>
  <mergeCells count="37">
    <mergeCell ref="T2:W4"/>
    <mergeCell ref="B3:K3"/>
    <mergeCell ref="B4:K4"/>
    <mergeCell ref="B5:K5"/>
    <mergeCell ref="L2:O4"/>
    <mergeCell ref="P2:S4"/>
    <mergeCell ref="Q10:S10"/>
    <mergeCell ref="T6:T7"/>
    <mergeCell ref="U6:W6"/>
    <mergeCell ref="U7:W7"/>
    <mergeCell ref="U8:W8"/>
    <mergeCell ref="U9:W9"/>
    <mergeCell ref="U10:W10"/>
    <mergeCell ref="P6:P7"/>
    <mergeCell ref="Q6:S6"/>
    <mergeCell ref="Q7:S7"/>
    <mergeCell ref="Q8:S8"/>
    <mergeCell ref="Q9:S9"/>
    <mergeCell ref="L6:L7"/>
    <mergeCell ref="G8:H8"/>
    <mergeCell ref="G9:H9"/>
    <mergeCell ref="M9:O9"/>
    <mergeCell ref="M10:O10"/>
    <mergeCell ref="M8:O8"/>
    <mergeCell ref="B8:C10"/>
    <mergeCell ref="D8:F10"/>
    <mergeCell ref="O11:W11"/>
    <mergeCell ref="J6:J7"/>
    <mergeCell ref="K6:K7"/>
    <mergeCell ref="M6:O6"/>
    <mergeCell ref="B6:C6"/>
    <mergeCell ref="B7:C7"/>
    <mergeCell ref="M7:O7"/>
    <mergeCell ref="G6:H7"/>
    <mergeCell ref="I6:I7"/>
    <mergeCell ref="D6:F7"/>
    <mergeCell ref="B13:P13"/>
  </mergeCells>
  <pageMargins left="0.7" right="0.5" top="0.5" bottom="0.7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76b09ec9-8897-42b0-9d09-441327e1a463" xsi:nil="true"/>
    <_x0066_pr9 xmlns="76b09ec9-8897-42b0-9d09-441327e1a463">2018-08-15T17:37:33+00:00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8" ma:contentTypeDescription="Create a new document." ma:contentTypeScope="" ma:versionID="c1f53421a404554fc3bcfa2cdb11b752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01220ea4605945e5430f176b200b5ae6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78EA71-2D55-43C9-BEF9-C2E17A94C26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6b09ec9-8897-42b0-9d09-441327e1a463"/>
    <ds:schemaRef ds:uri="http://schemas.openxmlformats.org/package/2006/metadata/core-properties"/>
    <ds:schemaRef ds:uri="http://purl.org/dc/terms/"/>
    <ds:schemaRef ds:uri="70f41237-efbd-40d4-b99e-b94829b195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43335D-A731-4C73-8CA5-00813A18F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44B92-C97F-4A27-8CE2-A73C799488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Lorenz</dc:creator>
  <cp:keywords/>
  <dc:description/>
  <cp:lastModifiedBy>sleason</cp:lastModifiedBy>
  <cp:revision/>
  <dcterms:created xsi:type="dcterms:W3CDTF">2017-03-15T19:55:55Z</dcterms:created>
  <dcterms:modified xsi:type="dcterms:W3CDTF">2020-04-17T18:55:59Z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