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B:\Purchasing\Agreements\1-Solicitations\20-225-041006 -  GNA Grouse BMU Road Decommission-Phase 1\Tab 5 - Bids Received\"/>
    </mc:Choice>
  </mc:AlternateContent>
  <xr:revisionPtr revIDLastSave="0" documentId="13_ncr:1_{9E3845E0-952E-49AD-BEE0-7251F62735E5}" xr6:coauthVersionLast="44" xr6:coauthVersionMax="44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L23" i="1" l="1"/>
  <c r="L20" i="1"/>
  <c r="L17" i="1"/>
  <c r="L14" i="1"/>
  <c r="L11" i="1"/>
  <c r="L8" i="1" l="1"/>
</calcChain>
</file>

<file path=xl/sharedStrings.xml><?xml version="1.0" encoding="utf-8"?>
<sst xmlns="http://schemas.openxmlformats.org/spreadsheetml/2006/main" count="16" uniqueCount="16">
  <si>
    <t>Road No.</t>
  </si>
  <si>
    <t>2236A</t>
  </si>
  <si>
    <t>729UV</t>
  </si>
  <si>
    <t>U Road</t>
  </si>
  <si>
    <t>2625C</t>
  </si>
  <si>
    <t>2686A</t>
  </si>
  <si>
    <t>Total</t>
  </si>
  <si>
    <t>Road Length (Miles)</t>
  </si>
  <si>
    <t>TOTAL</t>
  </si>
  <si>
    <t>BID EVALUATION                                                                                                                                                                                                                  IDL ITB 20-225-041006                                                                                                                                                                                                      GNA GROUSE ROAD DECOMMISSION &amp; STORAGE-PHASE 1</t>
  </si>
  <si>
    <t>American Pioneering Excavators and Drilling, Inc</t>
  </si>
  <si>
    <t>C.E. Kramer Crane and Contracting, Inc</t>
  </si>
  <si>
    <t>Mark Hargens</t>
  </si>
  <si>
    <t>North Peak, LLC</t>
  </si>
  <si>
    <t>Selland Construction, Inc</t>
  </si>
  <si>
    <t>Wink, Inc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</si>
</sst>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sz val="11"/>
      <name val="Arial"/>
      <family val="2"/>
    </font>
    <font>
      <b/>
      <sz val="18"/>
      <color rgb="FF000000"/>
      <name val="Calibri"/>
      <family val="2"/>
      <scheme val="minor"/>
    </font>
    <font>
      <b/>
      <sz val="15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7" fillId="0" borderId="0"/>
  </cellStyleXfs>
  <cellXfs count="78">
    <xf numFmtId="0" fontId="0" fillId="0" borderId="0" xfId="0"/>
    <xf numFmtId="0" fontId="3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12" xfId="0" applyBorder="1"/>
    <xf numFmtId="0" fontId="0" fillId="0" borderId="7" xfId="0" applyBorder="1"/>
    <xf numFmtId="0" fontId="0" fillId="0" borderId="0" xfId="0" applyBorder="1"/>
    <xf numFmtId="0" fontId="0" fillId="0" borderId="11" xfId="0" applyBorder="1"/>
    <xf numFmtId="0" fontId="0" fillId="2" borderId="7" xfId="0" applyFill="1" applyBorder="1"/>
    <xf numFmtId="0" fontId="0" fillId="2" borderId="0" xfId="0" applyFill="1" applyBorder="1"/>
    <xf numFmtId="0" fontId="0" fillId="0" borderId="0" xfId="0" applyAlignment="1">
      <alignment wrapText="1"/>
    </xf>
    <xf numFmtId="0" fontId="0" fillId="0" borderId="0" xfId="0" applyAlignment="1">
      <alignment horizontal="left"/>
    </xf>
    <xf numFmtId="0" fontId="7" fillId="0" borderId="0" xfId="2"/>
    <xf numFmtId="0" fontId="8" fillId="0" borderId="0" xfId="2" applyFont="1" applyAlignment="1">
      <alignment horizontal="right"/>
    </xf>
    <xf numFmtId="0" fontId="8" fillId="3" borderId="13" xfId="2" applyFont="1" applyFill="1" applyBorder="1" applyAlignment="1" applyProtection="1">
      <protection locked="0"/>
    </xf>
    <xf numFmtId="0" fontId="5" fillId="0" borderId="10" xfId="0" applyFont="1" applyBorder="1" applyAlignment="1">
      <alignment horizontal="center" wrapText="1"/>
    </xf>
    <xf numFmtId="0" fontId="5" fillId="0" borderId="9" xfId="0" applyFont="1" applyBorder="1" applyAlignment="1">
      <alignment horizontal="center" wrapText="1"/>
    </xf>
    <xf numFmtId="0" fontId="5" fillId="0" borderId="0" xfId="0" applyFont="1" applyBorder="1" applyAlignment="1">
      <alignment horizontal="center" wrapText="1"/>
    </xf>
    <xf numFmtId="0" fontId="5" fillId="0" borderId="12" xfId="0" applyFont="1" applyBorder="1" applyAlignment="1">
      <alignment horizontal="center" wrapText="1"/>
    </xf>
    <xf numFmtId="0" fontId="5" fillId="0" borderId="11" xfId="0" applyFont="1" applyBorder="1" applyAlignment="1">
      <alignment horizontal="center" wrapText="1"/>
    </xf>
    <xf numFmtId="0" fontId="5" fillId="0" borderId="5" xfId="0" applyFont="1" applyBorder="1" applyAlignment="1">
      <alignment horizontal="center" wrapText="1"/>
    </xf>
    <xf numFmtId="0" fontId="6" fillId="0" borderId="5" xfId="0" applyFont="1" applyBorder="1" applyAlignment="1">
      <alignment horizontal="center" vertical="center"/>
    </xf>
    <xf numFmtId="44" fontId="5" fillId="0" borderId="8" xfId="0" applyNumberFormat="1" applyFont="1" applyBorder="1" applyAlignment="1">
      <alignment horizontal="center" vertical="center"/>
    </xf>
    <xf numFmtId="44" fontId="5" fillId="0" borderId="9" xfId="0" applyNumberFormat="1" applyFont="1" applyBorder="1" applyAlignment="1">
      <alignment horizontal="center" vertical="center"/>
    </xf>
    <xf numFmtId="44" fontId="5" fillId="0" borderId="4" xfId="0" applyNumberFormat="1" applyFont="1" applyBorder="1" applyAlignment="1">
      <alignment horizontal="center" vertical="center"/>
    </xf>
    <xf numFmtId="44" fontId="5" fillId="0" borderId="5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44" fontId="4" fillId="0" borderId="6" xfId="1" applyFont="1" applyBorder="1" applyAlignment="1" applyProtection="1">
      <alignment horizontal="center" vertical="center"/>
      <protection locked="0"/>
    </xf>
    <xf numFmtId="44" fontId="4" fillId="0" borderId="3" xfId="1" applyFont="1" applyBorder="1" applyAlignment="1" applyProtection="1">
      <alignment horizontal="center" vertical="center"/>
      <protection locked="0"/>
    </xf>
    <xf numFmtId="0" fontId="5" fillId="0" borderId="8" xfId="0" applyFont="1" applyBorder="1" applyAlignment="1">
      <alignment horizontal="center" wrapText="1"/>
    </xf>
    <xf numFmtId="0" fontId="5" fillId="0" borderId="10" xfId="0" applyFont="1" applyBorder="1" applyAlignment="1">
      <alignment horizontal="center" wrapText="1"/>
    </xf>
    <xf numFmtId="0" fontId="5" fillId="0" borderId="9" xfId="0" applyFont="1" applyBorder="1" applyAlignment="1">
      <alignment horizontal="center" wrapText="1"/>
    </xf>
    <xf numFmtId="0" fontId="5" fillId="0" borderId="7" xfId="0" applyFont="1" applyBorder="1" applyAlignment="1">
      <alignment horizontal="center" wrapText="1"/>
    </xf>
    <xf numFmtId="0" fontId="5" fillId="0" borderId="0" xfId="0" applyFont="1" applyBorder="1" applyAlignment="1">
      <alignment horizontal="center" wrapText="1"/>
    </xf>
    <xf numFmtId="0" fontId="5" fillId="0" borderId="12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0" fontId="5" fillId="0" borderId="11" xfId="0" applyFont="1" applyBorder="1" applyAlignment="1">
      <alignment horizontal="center" wrapText="1"/>
    </xf>
    <xf numFmtId="0" fontId="5" fillId="0" borderId="5" xfId="0" applyFont="1" applyBorder="1" applyAlignment="1">
      <alignment horizontal="center" wrapText="1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44" fontId="4" fillId="0" borderId="6" xfId="0" applyNumberFormat="1" applyFont="1" applyBorder="1" applyAlignment="1" applyProtection="1">
      <alignment horizontal="center" vertical="center"/>
      <protection locked="0"/>
    </xf>
    <xf numFmtId="44" fontId="4" fillId="0" borderId="3" xfId="0" applyNumberFormat="1" applyFont="1" applyBorder="1" applyAlignment="1" applyProtection="1">
      <alignment horizontal="center" vertical="center"/>
      <protection locked="0"/>
    </xf>
    <xf numFmtId="0" fontId="10" fillId="0" borderId="8" xfId="0" applyFont="1" applyFill="1" applyBorder="1" applyAlignment="1">
      <alignment horizontal="center" vertical="center"/>
    </xf>
    <xf numFmtId="0" fontId="10" fillId="0" borderId="10" xfId="0" applyFont="1" applyFill="1" applyBorder="1" applyAlignment="1">
      <alignment horizontal="center" vertical="center"/>
    </xf>
    <xf numFmtId="0" fontId="10" fillId="0" borderId="7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7" fillId="0" borderId="12" xfId="2" applyBorder="1" applyAlignment="1">
      <alignment horizontal="left" vertical="center" wrapText="1"/>
    </xf>
    <xf numFmtId="0" fontId="0" fillId="0" borderId="7" xfId="0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12" xfId="0" applyBorder="1" applyAlignment="1">
      <alignment horizontal="left" wrapText="1"/>
    </xf>
    <xf numFmtId="0" fontId="0" fillId="0" borderId="12" xfId="0" applyBorder="1" applyAlignment="1">
      <alignment horizontal="left"/>
    </xf>
    <xf numFmtId="0" fontId="8" fillId="3" borderId="14" xfId="2" applyFont="1" applyFill="1" applyBorder="1" applyAlignment="1" applyProtection="1">
      <protection locked="0"/>
    </xf>
    <xf numFmtId="0" fontId="9" fillId="0" borderId="12" xfId="2" applyFont="1" applyBorder="1" applyAlignment="1">
      <alignment horizontal="left"/>
    </xf>
    <xf numFmtId="0" fontId="8" fillId="0" borderId="7" xfId="2" applyFont="1" applyBorder="1" applyAlignment="1">
      <alignment horizontal="right"/>
    </xf>
    <xf numFmtId="0" fontId="7" fillId="0" borderId="12" xfId="2" applyBorder="1"/>
    <xf numFmtId="0" fontId="11" fillId="0" borderId="4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7" fillId="0" borderId="5" xfId="2" applyBorder="1"/>
    <xf numFmtId="0" fontId="11" fillId="4" borderId="4" xfId="0" applyFont="1" applyFill="1" applyBorder="1" applyAlignment="1">
      <alignment horizontal="center" vertical="center"/>
    </xf>
    <xf numFmtId="0" fontId="11" fillId="4" borderId="11" xfId="0" applyFont="1" applyFill="1" applyBorder="1" applyAlignment="1">
      <alignment horizontal="center" vertical="center"/>
    </xf>
    <xf numFmtId="0" fontId="11" fillId="4" borderId="5" xfId="0" applyFont="1" applyFill="1" applyBorder="1" applyAlignment="1">
      <alignment horizontal="center" vertical="center"/>
    </xf>
    <xf numFmtId="44" fontId="5" fillId="4" borderId="8" xfId="0" applyNumberFormat="1" applyFont="1" applyFill="1" applyBorder="1" applyAlignment="1">
      <alignment horizontal="center" vertical="center"/>
    </xf>
    <xf numFmtId="44" fontId="5" fillId="4" borderId="9" xfId="0" applyNumberFormat="1" applyFont="1" applyFill="1" applyBorder="1" applyAlignment="1">
      <alignment horizontal="center" vertical="center"/>
    </xf>
    <xf numFmtId="44" fontId="5" fillId="4" borderId="4" xfId="0" applyNumberFormat="1" applyFont="1" applyFill="1" applyBorder="1" applyAlignment="1">
      <alignment horizontal="center" vertical="center"/>
    </xf>
    <xf numFmtId="44" fontId="5" fillId="4" borderId="5" xfId="0" applyNumberFormat="1" applyFont="1" applyFill="1" applyBorder="1" applyAlignment="1">
      <alignment horizontal="center" vertical="center"/>
    </xf>
    <xf numFmtId="0" fontId="11" fillId="4" borderId="8" xfId="0" applyFont="1" applyFill="1" applyBorder="1" applyAlignment="1">
      <alignment horizontal="center" vertical="center"/>
    </xf>
    <xf numFmtId="0" fontId="11" fillId="4" borderId="10" xfId="0" applyFont="1" applyFill="1" applyBorder="1" applyAlignment="1">
      <alignment horizontal="center" vertical="center"/>
    </xf>
    <xf numFmtId="0" fontId="11" fillId="4" borderId="9" xfId="0" applyFont="1" applyFill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</cellXfs>
  <cellStyles count="3">
    <cellStyle name="Currency" xfId="1" builtinId="4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S27"/>
  <sheetViews>
    <sheetView tabSelected="1" zoomScaleNormal="100" workbookViewId="0">
      <selection activeCell="E27" sqref="E27"/>
    </sheetView>
  </sheetViews>
  <sheetFormatPr defaultRowHeight="15" x14ac:dyDescent="0.25"/>
  <cols>
    <col min="1" max="1" width="7.28515625" customWidth="1"/>
    <col min="2" max="2" width="33.7109375" customWidth="1"/>
    <col min="4" max="4" width="6.28515625" customWidth="1"/>
    <col min="5" max="10" width="17" customWidth="1"/>
    <col min="11" max="11" width="9.5703125" customWidth="1"/>
    <col min="12" max="13" width="9.7109375" customWidth="1"/>
    <col min="14" max="14" width="0.140625" customWidth="1"/>
  </cols>
  <sheetData>
    <row r="1" spans="2:19" ht="15.75" thickBot="1" x14ac:dyDescent="0.3"/>
    <row r="2" spans="2:19" ht="18.600000000000001" customHeight="1" x14ac:dyDescent="0.35">
      <c r="B2" s="29" t="s">
        <v>9</v>
      </c>
      <c r="C2" s="30"/>
      <c r="D2" s="30"/>
      <c r="E2" s="30"/>
      <c r="F2" s="30"/>
      <c r="G2" s="30"/>
      <c r="H2" s="30"/>
      <c r="I2" s="30"/>
      <c r="J2" s="30"/>
      <c r="K2" s="31"/>
      <c r="L2" s="14"/>
      <c r="M2" s="14"/>
      <c r="N2" s="15"/>
    </row>
    <row r="3" spans="2:19" ht="14.45" customHeight="1" x14ac:dyDescent="0.35">
      <c r="B3" s="32"/>
      <c r="C3" s="33"/>
      <c r="D3" s="33"/>
      <c r="E3" s="33"/>
      <c r="F3" s="33"/>
      <c r="G3" s="33"/>
      <c r="H3" s="33"/>
      <c r="I3" s="33"/>
      <c r="J3" s="33"/>
      <c r="K3" s="34"/>
      <c r="L3" s="16"/>
      <c r="M3" s="16"/>
      <c r="N3" s="17"/>
    </row>
    <row r="4" spans="2:19" ht="26.45" customHeight="1" thickBot="1" x14ac:dyDescent="0.4">
      <c r="B4" s="35"/>
      <c r="C4" s="36"/>
      <c r="D4" s="36"/>
      <c r="E4" s="36"/>
      <c r="F4" s="36"/>
      <c r="G4" s="36"/>
      <c r="H4" s="36"/>
      <c r="I4" s="36"/>
      <c r="J4" s="36"/>
      <c r="K4" s="37"/>
      <c r="L4" s="18"/>
      <c r="M4" s="18"/>
      <c r="N4" s="19"/>
    </row>
    <row r="5" spans="2:19" ht="29.45" customHeight="1" thickBot="1" x14ac:dyDescent="0.3">
      <c r="B5" s="4"/>
      <c r="C5" s="38" t="s">
        <v>0</v>
      </c>
      <c r="D5" s="39"/>
      <c r="E5" s="20">
        <v>2236</v>
      </c>
      <c r="F5" s="20" t="s">
        <v>1</v>
      </c>
      <c r="G5" s="20" t="s">
        <v>2</v>
      </c>
      <c r="H5" s="20" t="s">
        <v>3</v>
      </c>
      <c r="I5" s="20" t="s">
        <v>4</v>
      </c>
      <c r="J5" s="20" t="s">
        <v>5</v>
      </c>
      <c r="K5" s="2" t="s">
        <v>6</v>
      </c>
      <c r="L5" s="42" t="s">
        <v>8</v>
      </c>
      <c r="M5" s="43"/>
      <c r="N5" s="3"/>
    </row>
    <row r="6" spans="2:19" ht="15.75" thickBot="1" x14ac:dyDescent="0.3">
      <c r="B6" s="4"/>
      <c r="C6" s="25" t="s">
        <v>7</v>
      </c>
      <c r="D6" s="26"/>
      <c r="E6" s="1">
        <v>3.71</v>
      </c>
      <c r="F6" s="1">
        <v>1.95</v>
      </c>
      <c r="G6" s="1">
        <v>0.4</v>
      </c>
      <c r="H6" s="1">
        <v>1.34</v>
      </c>
      <c r="I6" s="1">
        <v>1.23</v>
      </c>
      <c r="J6" s="1">
        <v>2.13</v>
      </c>
      <c r="K6" s="1">
        <v>10.76</v>
      </c>
      <c r="L6" s="44"/>
      <c r="M6" s="45"/>
      <c r="N6" s="3"/>
    </row>
    <row r="7" spans="2:19" ht="4.1500000000000004" customHeight="1" thickBot="1" x14ac:dyDescent="0.3">
      <c r="B7" s="7"/>
      <c r="C7" s="8"/>
      <c r="D7" s="8"/>
      <c r="E7" s="8"/>
      <c r="F7" s="8"/>
      <c r="G7" s="8"/>
      <c r="H7" s="8"/>
      <c r="I7" s="8"/>
      <c r="J7" s="8"/>
      <c r="K7" s="8"/>
      <c r="L7" s="5"/>
      <c r="M7" s="5"/>
      <c r="N7" s="3"/>
    </row>
    <row r="8" spans="2:19" ht="14.45" customHeight="1" x14ac:dyDescent="0.25">
      <c r="B8" s="72" t="s">
        <v>10</v>
      </c>
      <c r="C8" s="73"/>
      <c r="D8" s="74"/>
      <c r="E8" s="27">
        <v>74171.67</v>
      </c>
      <c r="F8" s="40">
        <v>43972.67</v>
      </c>
      <c r="G8" s="27">
        <v>10317.17</v>
      </c>
      <c r="H8" s="27">
        <v>16857.169999999998</v>
      </c>
      <c r="I8" s="27">
        <v>26486.67</v>
      </c>
      <c r="J8" s="27">
        <v>58951.67</v>
      </c>
      <c r="K8" s="5"/>
      <c r="L8" s="21">
        <f>SUM(E8:J9)</f>
        <v>230757.01999999996</v>
      </c>
      <c r="M8" s="22"/>
      <c r="N8" s="3"/>
    </row>
    <row r="9" spans="2:19" ht="20.25" customHeight="1" thickBot="1" x14ac:dyDescent="0.3">
      <c r="B9" s="75"/>
      <c r="C9" s="76"/>
      <c r="D9" s="77"/>
      <c r="E9" s="28"/>
      <c r="F9" s="41"/>
      <c r="G9" s="28"/>
      <c r="H9" s="28"/>
      <c r="I9" s="28"/>
      <c r="J9" s="28"/>
      <c r="K9" s="5"/>
      <c r="L9" s="23"/>
      <c r="M9" s="24"/>
      <c r="N9" s="3"/>
    </row>
    <row r="10" spans="2:19" ht="6.75" customHeight="1" thickBot="1" x14ac:dyDescent="0.3">
      <c r="B10" s="4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3"/>
    </row>
    <row r="11" spans="2:19" ht="22.5" customHeight="1" x14ac:dyDescent="0.25">
      <c r="B11" s="69" t="s">
        <v>11</v>
      </c>
      <c r="C11" s="70"/>
      <c r="D11" s="71"/>
      <c r="E11" s="27">
        <v>71065</v>
      </c>
      <c r="F11" s="40">
        <v>41673</v>
      </c>
      <c r="G11" s="27">
        <v>12179</v>
      </c>
      <c r="H11" s="27">
        <v>21529</v>
      </c>
      <c r="I11" s="27">
        <v>28583</v>
      </c>
      <c r="J11" s="27">
        <v>46338</v>
      </c>
      <c r="K11" s="5"/>
      <c r="L11" s="21">
        <f>SUM(E11:J12)</f>
        <v>221367</v>
      </c>
      <c r="M11" s="22"/>
      <c r="N11" s="46"/>
    </row>
    <row r="12" spans="2:19" ht="12.75" customHeight="1" thickBot="1" x14ac:dyDescent="0.3">
      <c r="B12" s="55"/>
      <c r="C12" s="56"/>
      <c r="D12" s="57"/>
      <c r="E12" s="28"/>
      <c r="F12" s="41"/>
      <c r="G12" s="28"/>
      <c r="H12" s="28"/>
      <c r="I12" s="28"/>
      <c r="J12" s="28"/>
      <c r="K12" s="5"/>
      <c r="L12" s="23"/>
      <c r="M12" s="24"/>
      <c r="N12" s="3"/>
    </row>
    <row r="13" spans="2:19" ht="6.75" customHeight="1" thickBot="1" x14ac:dyDescent="0.3">
      <c r="B13" s="47"/>
      <c r="C13" s="48"/>
      <c r="D13" s="48"/>
      <c r="E13" s="48"/>
      <c r="F13" s="48"/>
      <c r="G13" s="48"/>
      <c r="H13" s="48"/>
      <c r="I13" s="48"/>
      <c r="J13" s="48"/>
      <c r="K13" s="48"/>
      <c r="L13" s="48"/>
      <c r="M13" s="48"/>
      <c r="N13" s="49"/>
      <c r="O13" s="9"/>
      <c r="P13" s="9"/>
      <c r="Q13" s="9"/>
      <c r="R13" s="9"/>
      <c r="S13" s="9"/>
    </row>
    <row r="14" spans="2:19" ht="15" customHeight="1" x14ac:dyDescent="0.25">
      <c r="B14" s="69" t="s">
        <v>12</v>
      </c>
      <c r="C14" s="70"/>
      <c r="D14" s="71"/>
      <c r="E14" s="27">
        <v>51835</v>
      </c>
      <c r="F14" s="40">
        <v>30175</v>
      </c>
      <c r="G14" s="27">
        <v>7430</v>
      </c>
      <c r="H14" s="27">
        <v>10480</v>
      </c>
      <c r="I14" s="27">
        <v>22675</v>
      </c>
      <c r="J14" s="27">
        <v>35490</v>
      </c>
      <c r="K14" s="5"/>
      <c r="L14" s="21">
        <f>SUM(E14:J15)</f>
        <v>158085</v>
      </c>
      <c r="M14" s="22"/>
      <c r="N14" s="3"/>
    </row>
    <row r="15" spans="2:19" ht="20.25" customHeight="1" thickBot="1" x14ac:dyDescent="0.3">
      <c r="B15" s="55"/>
      <c r="C15" s="56"/>
      <c r="D15" s="57"/>
      <c r="E15" s="28"/>
      <c r="F15" s="41"/>
      <c r="G15" s="28"/>
      <c r="H15" s="28"/>
      <c r="I15" s="28"/>
      <c r="J15" s="28"/>
      <c r="K15" s="5"/>
      <c r="L15" s="23"/>
      <c r="M15" s="24"/>
      <c r="N15" s="50"/>
      <c r="O15" s="10"/>
      <c r="P15" s="10"/>
      <c r="Q15" s="10"/>
      <c r="R15" s="10"/>
      <c r="S15" s="10"/>
    </row>
    <row r="16" spans="2:19" ht="6.75" customHeight="1" thickBot="1" x14ac:dyDescent="0.3">
      <c r="B16" s="4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3"/>
    </row>
    <row r="17" spans="2:14" ht="15" customHeight="1" x14ac:dyDescent="0.25">
      <c r="B17" s="69" t="s">
        <v>13</v>
      </c>
      <c r="C17" s="70"/>
      <c r="D17" s="71"/>
      <c r="E17" s="27">
        <v>23769</v>
      </c>
      <c r="F17" s="40">
        <v>13744</v>
      </c>
      <c r="G17" s="27">
        <v>3678</v>
      </c>
      <c r="H17" s="27">
        <v>5678</v>
      </c>
      <c r="I17" s="27">
        <v>13966</v>
      </c>
      <c r="J17" s="27">
        <v>22434</v>
      </c>
      <c r="K17" s="5"/>
      <c r="L17" s="21">
        <f>SUM(E17:J18)</f>
        <v>83269</v>
      </c>
      <c r="M17" s="22"/>
      <c r="N17" s="51"/>
    </row>
    <row r="18" spans="2:14" ht="20.25" customHeight="1" thickBot="1" x14ac:dyDescent="0.3">
      <c r="B18" s="55"/>
      <c r="C18" s="56"/>
      <c r="D18" s="57"/>
      <c r="E18" s="28"/>
      <c r="F18" s="41"/>
      <c r="G18" s="28"/>
      <c r="H18" s="28"/>
      <c r="I18" s="28"/>
      <c r="J18" s="28"/>
      <c r="K18" s="5"/>
      <c r="L18" s="23"/>
      <c r="M18" s="24"/>
      <c r="N18" s="52"/>
    </row>
    <row r="19" spans="2:14" ht="6.75" customHeight="1" thickBot="1" x14ac:dyDescent="0.3">
      <c r="B19" s="53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1"/>
    </row>
    <row r="20" spans="2:14" ht="15" customHeight="1" x14ac:dyDescent="0.25">
      <c r="B20" s="69" t="s">
        <v>14</v>
      </c>
      <c r="C20" s="70"/>
      <c r="D20" s="71"/>
      <c r="E20" s="27">
        <v>92207</v>
      </c>
      <c r="F20" s="40">
        <v>45000</v>
      </c>
      <c r="G20" s="27">
        <v>7600</v>
      </c>
      <c r="H20" s="27">
        <v>21500</v>
      </c>
      <c r="I20" s="27">
        <v>68200</v>
      </c>
      <c r="J20" s="27">
        <v>85150</v>
      </c>
      <c r="K20" s="5"/>
      <c r="L20" s="21">
        <f>SUM(E20:J21)</f>
        <v>319657</v>
      </c>
      <c r="M20" s="22"/>
      <c r="N20" s="54"/>
    </row>
    <row r="21" spans="2:14" ht="18.75" customHeight="1" thickBot="1" x14ac:dyDescent="0.3">
      <c r="B21" s="55"/>
      <c r="C21" s="56"/>
      <c r="D21" s="57"/>
      <c r="E21" s="28"/>
      <c r="F21" s="41"/>
      <c r="G21" s="28"/>
      <c r="H21" s="28"/>
      <c r="I21" s="28"/>
      <c r="J21" s="28"/>
      <c r="K21" s="5"/>
      <c r="L21" s="23"/>
      <c r="M21" s="24"/>
      <c r="N21" s="51"/>
    </row>
    <row r="22" spans="2:14" ht="6.75" customHeight="1" thickBot="1" x14ac:dyDescent="0.3">
      <c r="B22" s="53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4"/>
    </row>
    <row r="23" spans="2:14" ht="15" customHeight="1" x14ac:dyDescent="0.25">
      <c r="B23" s="66" t="s">
        <v>15</v>
      </c>
      <c r="C23" s="67"/>
      <c r="D23" s="68"/>
      <c r="E23" s="27">
        <v>18500</v>
      </c>
      <c r="F23" s="40">
        <v>8500</v>
      </c>
      <c r="G23" s="27">
        <v>3900</v>
      </c>
      <c r="H23" s="27">
        <v>6000</v>
      </c>
      <c r="I23" s="27">
        <v>11000</v>
      </c>
      <c r="J23" s="27">
        <v>14500</v>
      </c>
      <c r="K23" s="5"/>
      <c r="L23" s="62">
        <f>SUM(E23:J24)</f>
        <v>62400</v>
      </c>
      <c r="M23" s="63"/>
      <c r="N23" s="54"/>
    </row>
    <row r="24" spans="2:14" ht="18.75" customHeight="1" thickBot="1" x14ac:dyDescent="0.3">
      <c r="B24" s="59"/>
      <c r="C24" s="60"/>
      <c r="D24" s="61"/>
      <c r="E24" s="28"/>
      <c r="F24" s="41"/>
      <c r="G24" s="28"/>
      <c r="H24" s="28"/>
      <c r="I24" s="28"/>
      <c r="J24" s="28"/>
      <c r="K24" s="6"/>
      <c r="L24" s="64"/>
      <c r="M24" s="65"/>
      <c r="N24" s="58"/>
    </row>
    <row r="25" spans="2:14" x14ac:dyDescent="0.25">
      <c r="B25" s="12"/>
      <c r="N25" s="13"/>
    </row>
    <row r="26" spans="2:14" x14ac:dyDescent="0.25">
      <c r="B26" s="12"/>
      <c r="N26" s="11"/>
    </row>
    <row r="27" spans="2:14" x14ac:dyDescent="0.25">
      <c r="B27" s="12"/>
      <c r="N27" s="13"/>
    </row>
  </sheetData>
  <sheetProtection algorithmName="SHA-512" hashValue="b0BDPNDTQ+K6hajs59EnjtJ01MjNIotn7RZV7wJFaxDpvFkh1lD6hTyZxXoOuNNLj03sl89R/tTznNuVq/Drrg==" saltValue="FotNAblbrSrgc0GZNZnqmA==" spinCount="100000" sheet="1" selectLockedCells="1" selectUnlockedCells="1"/>
  <mergeCells count="53">
    <mergeCell ref="G23:G24"/>
    <mergeCell ref="H23:H24"/>
    <mergeCell ref="I23:I24"/>
    <mergeCell ref="J23:J24"/>
    <mergeCell ref="L23:M24"/>
    <mergeCell ref="G20:G21"/>
    <mergeCell ref="H20:H21"/>
    <mergeCell ref="I20:I21"/>
    <mergeCell ref="J20:J21"/>
    <mergeCell ref="L20:M21"/>
    <mergeCell ref="I14:I15"/>
    <mergeCell ref="J14:J15"/>
    <mergeCell ref="L14:M15"/>
    <mergeCell ref="B17:D18"/>
    <mergeCell ref="E17:E18"/>
    <mergeCell ref="F17:F18"/>
    <mergeCell ref="G17:G18"/>
    <mergeCell ref="H17:H18"/>
    <mergeCell ref="I17:I18"/>
    <mergeCell ref="J17:J18"/>
    <mergeCell ref="L17:M18"/>
    <mergeCell ref="B14:D15"/>
    <mergeCell ref="E14:E15"/>
    <mergeCell ref="F14:F15"/>
    <mergeCell ref="G14:G15"/>
    <mergeCell ref="H14:H15"/>
    <mergeCell ref="L5:M6"/>
    <mergeCell ref="B11:D12"/>
    <mergeCell ref="E11:E12"/>
    <mergeCell ref="F11:F12"/>
    <mergeCell ref="G11:G12"/>
    <mergeCell ref="H11:H12"/>
    <mergeCell ref="I11:I12"/>
    <mergeCell ref="J11:J12"/>
    <mergeCell ref="L11:M12"/>
    <mergeCell ref="B2:K4"/>
    <mergeCell ref="C5:D5"/>
    <mergeCell ref="C6:D6"/>
    <mergeCell ref="E8:E9"/>
    <mergeCell ref="F8:F9"/>
    <mergeCell ref="J8:J9"/>
    <mergeCell ref="B13:N13"/>
    <mergeCell ref="B8:D9"/>
    <mergeCell ref="G8:G9"/>
    <mergeCell ref="H8:H9"/>
    <mergeCell ref="I8:I9"/>
    <mergeCell ref="L8:M9"/>
    <mergeCell ref="B20:D21"/>
    <mergeCell ref="E20:E21"/>
    <mergeCell ref="F20:F21"/>
    <mergeCell ref="B23:D24"/>
    <mergeCell ref="E23:E24"/>
    <mergeCell ref="F23:F24"/>
  </mergeCells>
  <pageMargins left="0.7" right="0.7" top="0.75" bottom="0.75" header="0.3" footer="0.3"/>
  <pageSetup scale="63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IDL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sleason</dc:creator>
  <cp:lastModifiedBy>sleason</cp:lastModifiedBy>
  <cp:lastPrinted>2020-02-12T22:03:11Z</cp:lastPrinted>
  <dcterms:created xsi:type="dcterms:W3CDTF">2020-01-23T23:40:42Z</dcterms:created>
  <dcterms:modified xsi:type="dcterms:W3CDTF">2020-05-22T17:31:01Z</dcterms:modified>
</cp:coreProperties>
</file>