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B:\Purchasing\Agreements\1-Solicitations\21-225 - GNA Road Maintenance\Tab 5 - Bids Received\"/>
    </mc:Choice>
  </mc:AlternateContent>
  <xr:revisionPtr revIDLastSave="0" documentId="13_ncr:1_{60EC91D0-FF78-426C-8C0A-CDF9E047B425}" xr6:coauthVersionLast="46" xr6:coauthVersionMax="46" xr10:uidLastSave="{00000000-0000-0000-0000-000000000000}"/>
  <bookViews>
    <workbookView xWindow="-110" yWindow="-110" windowWidth="17020" windowHeight="10120" xr2:uid="{00000000-000D-0000-FFFF-FFFF00000000}"/>
  </bookViews>
  <sheets>
    <sheet name="Sheet1" sheetId="1" r:id="rId1"/>
  </sheets>
  <definedNames>
    <definedName name="_xlnm.Print_Area" localSheetId="0">Sheet1!$A$1:$L$24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23" i="1" l="1"/>
  <c r="AO23" i="1"/>
  <c r="AY23" i="1"/>
  <c r="AX23" i="1"/>
  <c r="AW23" i="1"/>
  <c r="AV23" i="1"/>
  <c r="AU23" i="1"/>
  <c r="AT23" i="1"/>
  <c r="AS23" i="1"/>
  <c r="AR23" i="1"/>
  <c r="AQ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AO25" i="1" l="1"/>
  <c r="W25" i="1"/>
  <c r="AI25" i="1"/>
  <c r="Z25" i="1"/>
  <c r="AX25" i="1"/>
  <c r="AU25" i="1"/>
  <c r="AR25" i="1"/>
  <c r="AL25" i="1"/>
  <c r="AF25" i="1"/>
  <c r="AC25" i="1"/>
  <c r="T25" i="1"/>
  <c r="U23" i="1"/>
  <c r="T23" i="1"/>
  <c r="S23" i="1"/>
  <c r="R23" i="1"/>
  <c r="Q23" i="1"/>
  <c r="P23" i="1"/>
  <c r="N23" i="1"/>
  <c r="M23" i="1"/>
  <c r="O23" i="1"/>
  <c r="J23" i="1"/>
  <c r="Q25" i="1" l="1"/>
  <c r="N25" i="1"/>
  <c r="L23" i="1"/>
  <c r="K23" i="1"/>
  <c r="K25" i="1" l="1"/>
</calcChain>
</file>

<file path=xl/sharedStrings.xml><?xml version="1.0" encoding="utf-8"?>
<sst xmlns="http://schemas.openxmlformats.org/spreadsheetml/2006/main" count="145" uniqueCount="76">
  <si>
    <t>EQUIPMENT</t>
  </si>
  <si>
    <t>Dozer</t>
  </si>
  <si>
    <t>Dump Truck</t>
  </si>
  <si>
    <t>Labor - Skilled/Sawyer</t>
  </si>
  <si>
    <t>12-14 yard</t>
  </si>
  <si>
    <t>JD 770, 14, 14G, 140G</t>
  </si>
  <si>
    <t>D-6</t>
  </si>
  <si>
    <r>
      <t xml:space="preserve">Labor - </t>
    </r>
    <r>
      <rPr>
        <sz val="9"/>
        <rFont val="Arial"/>
        <family val="2"/>
      </rPr>
      <t>Non Skilled</t>
    </r>
  </si>
  <si>
    <t>Used for erosion control/culvert installation</t>
  </si>
  <si>
    <t xml:space="preserve">EQUIPMENT EQUIVALENT </t>
  </si>
  <si>
    <t>Grader</t>
  </si>
  <si>
    <t>Support Vehicle</t>
  </si>
  <si>
    <t>3/4T - 1 Ton Sevice Truck</t>
  </si>
  <si>
    <t xml:space="preserve">Mob/Demob of heavy equipment </t>
  </si>
  <si>
    <t>Road repair, gate repair, culvert installation, road brushing</t>
  </si>
  <si>
    <t>Road Repair</t>
  </si>
  <si>
    <t>Transport, Dump Truck w/trailer</t>
  </si>
  <si>
    <t>Mob/Dmob of heavy equipment</t>
  </si>
  <si>
    <t>Hours</t>
  </si>
  <si>
    <t>Miles</t>
  </si>
  <si>
    <t>Vibratory roller</t>
  </si>
  <si>
    <t>Vibratory plate compactor/tamper</t>
  </si>
  <si>
    <t>Used for compacting surface material inculvert installation.</t>
  </si>
  <si>
    <t>Used to compacting surface material.</t>
  </si>
  <si>
    <t>Used for brushing roads etc.</t>
  </si>
  <si>
    <t>Excavator, Small* (must include a bucket with operating thumb)</t>
  </si>
  <si>
    <t>Excavator, Med** (must include a bucket with operating thumb)</t>
  </si>
  <si>
    <t>Excavator, Large*** (must include a bucket with operating thumb)</t>
  </si>
  <si>
    <t>ESTIMATED UNIT(S) OF MEASURE</t>
  </si>
  <si>
    <t xml:space="preserve">Mechanical brusher </t>
  </si>
  <si>
    <t>Road Brushing</t>
  </si>
  <si>
    <t>PRICE / UNIT OF MEASURE 2021</t>
  </si>
  <si>
    <t>PRICE / UNIT OF MEASURE 2022</t>
  </si>
  <si>
    <t>TOTAL</t>
  </si>
  <si>
    <t>Transport, Low Boy</t>
  </si>
  <si>
    <t>PRICE / UNIT OF MEASURE 2023</t>
  </si>
  <si>
    <t>CONTRACT 21-225</t>
  </si>
  <si>
    <t>BID EVALUATION</t>
  </si>
  <si>
    <t>TOTAL/YEAR</t>
  </si>
  <si>
    <t>GNA GENERAL ROAD MAINTENANCE</t>
  </si>
  <si>
    <t>All Terrain Vehicle</t>
  </si>
  <si>
    <t>Used on site for erosion control application</t>
  </si>
  <si>
    <t>Days</t>
  </si>
  <si>
    <t>St. Claire Contractors</t>
  </si>
  <si>
    <t>Amped Excavation                      Priest River</t>
  </si>
  <si>
    <t>American Pioneering Excavators        Kamiah</t>
  </si>
  <si>
    <t>Blackburn &amp; Sons                   Priest River</t>
  </si>
  <si>
    <t>Ditches Unlimited                   Coeur d'Alene</t>
  </si>
  <si>
    <t>Flash Excavation                 Harpster</t>
  </si>
  <si>
    <t>Lippert Excavation                                    Ponderay</t>
  </si>
  <si>
    <t>Stone Ridge Construction                        Kingston</t>
  </si>
  <si>
    <t>Summit Construction              Jerome</t>
  </si>
  <si>
    <t>Vision Land Works                Nordman</t>
  </si>
  <si>
    <t>Wink, Inc                             Bonners Ferry</t>
  </si>
  <si>
    <t>Woods Crushing &amp; Hauling             Sandpoint</t>
  </si>
  <si>
    <t>Prairie Hauling                              Cottonwood</t>
  </si>
  <si>
    <t>Timberlake Industries                Post Falls</t>
  </si>
  <si>
    <t>Priest River</t>
  </si>
  <si>
    <t>Coeur d'Alene</t>
  </si>
  <si>
    <t>St. Maries</t>
  </si>
  <si>
    <t>Orofino</t>
  </si>
  <si>
    <t>Boise</t>
  </si>
  <si>
    <t>McCall</t>
  </si>
  <si>
    <t>Sandpoint</t>
  </si>
  <si>
    <t>Bonners Ferry</t>
  </si>
  <si>
    <t>Grangeville</t>
  </si>
  <si>
    <t>Areas Bid: Orofino, Grangeville</t>
  </si>
  <si>
    <t>Areas Bid: Bonners Ferry, Sandpoint, Priest River, CDA</t>
  </si>
  <si>
    <t>Areas Bid: Sandpoint, Priest River, CDA</t>
  </si>
  <si>
    <t>Areas Bid: Sandpoint, Priest River, St. Maries, CDA</t>
  </si>
  <si>
    <t>Areas Bid: Bonners Ferry, Sandpoint, Priest River</t>
  </si>
  <si>
    <t>Areas Bid: Boise</t>
  </si>
  <si>
    <t>Areas Bid: CDA</t>
  </si>
  <si>
    <t>Areas Bid: McCall, Boise</t>
  </si>
  <si>
    <t>Areas Bid: Sandpoint, Priest River</t>
  </si>
  <si>
    <t>Areas Bid: Bonners Ferry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</si>
</sst>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ill="1"/>
    <xf numFmtId="0" fontId="4" fillId="0" borderId="0" xfId="0" applyFont="1" applyFill="1"/>
    <xf numFmtId="44" fontId="1" fillId="0" borderId="22" xfId="0" applyNumberFormat="1" applyFont="1" applyFill="1" applyBorder="1" applyAlignment="1" applyProtection="1">
      <alignment vertical="center"/>
      <protection locked="0"/>
    </xf>
    <xf numFmtId="44" fontId="1" fillId="0" borderId="26" xfId="0" applyNumberFormat="1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44" fontId="3" fillId="0" borderId="20" xfId="1" applyFont="1" applyFill="1" applyBorder="1" applyAlignment="1" applyProtection="1">
      <alignment vertical="center"/>
      <protection locked="0"/>
    </xf>
    <xf numFmtId="44" fontId="3" fillId="0" borderId="28" xfId="1" applyFont="1" applyFill="1" applyBorder="1" applyAlignment="1" applyProtection="1">
      <alignment vertical="center"/>
      <protection locked="0"/>
    </xf>
    <xf numFmtId="44" fontId="3" fillId="0" borderId="19" xfId="1" applyFont="1" applyFill="1" applyBorder="1" applyAlignment="1" applyProtection="1">
      <alignment vertical="center"/>
      <protection locked="0"/>
    </xf>
    <xf numFmtId="44" fontId="3" fillId="0" borderId="30" xfId="1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4" fontId="9" fillId="0" borderId="32" xfId="0" applyNumberFormat="1" applyFont="1" applyBorder="1" applyAlignment="1">
      <alignment horizontal="center" vertical="center"/>
    </xf>
    <xf numFmtId="44" fontId="9" fillId="0" borderId="33" xfId="0" applyNumberFormat="1" applyFont="1" applyBorder="1" applyAlignment="1">
      <alignment horizontal="center" vertical="center"/>
    </xf>
    <xf numFmtId="44" fontId="9" fillId="0" borderId="32" xfId="0" applyNumberFormat="1" applyFont="1" applyFill="1" applyBorder="1" applyAlignment="1">
      <alignment horizontal="center" vertical="center"/>
    </xf>
    <xf numFmtId="44" fontId="9" fillId="0" borderId="33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4" fontId="3" fillId="3" borderId="19" xfId="1" applyFont="1" applyFill="1" applyBorder="1" applyAlignment="1" applyProtection="1">
      <alignment vertical="center"/>
      <protection locked="0"/>
    </xf>
    <xf numFmtId="44" fontId="3" fillId="3" borderId="30" xfId="1" applyFont="1" applyFill="1" applyBorder="1" applyAlignment="1" applyProtection="1">
      <alignment vertical="center"/>
      <protection locked="0"/>
    </xf>
    <xf numFmtId="0" fontId="0" fillId="3" borderId="0" xfId="0" applyFill="1"/>
    <xf numFmtId="0" fontId="9" fillId="4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0" xfId="0" applyFont="1"/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26"/>
  <sheetViews>
    <sheetView tabSelected="1" zoomScale="50" zoomScaleNormal="50" workbookViewId="0">
      <pane xSplit="9" topLeftCell="J1" activePane="topRight" state="frozen"/>
      <selection pane="topRight" activeCell="AW5" sqref="AW5:AY5"/>
    </sheetView>
  </sheetViews>
  <sheetFormatPr defaultRowHeight="12.5" x14ac:dyDescent="0.25"/>
  <cols>
    <col min="2" max="2" width="12.7265625" customWidth="1"/>
    <col min="6" max="6" width="11.08984375" customWidth="1"/>
    <col min="7" max="7" width="2.453125" customWidth="1"/>
    <col min="8" max="8" width="7.08984375" customWidth="1"/>
    <col min="9" max="9" width="10.90625" customWidth="1"/>
    <col min="10" max="51" width="13.453125" customWidth="1"/>
  </cols>
  <sheetData>
    <row r="1" spans="1:51" ht="18.5" customHeight="1" x14ac:dyDescent="0.3">
      <c r="A1" s="31" t="s">
        <v>37</v>
      </c>
      <c r="B1" s="32"/>
      <c r="C1" s="32"/>
      <c r="D1" s="32"/>
      <c r="E1" s="32"/>
      <c r="F1" s="32"/>
      <c r="G1" s="32"/>
      <c r="H1" s="32"/>
      <c r="I1" s="32"/>
      <c r="J1" s="102" t="s">
        <v>45</v>
      </c>
      <c r="K1" s="103"/>
      <c r="L1" s="104"/>
      <c r="M1" s="102" t="s">
        <v>44</v>
      </c>
      <c r="N1" s="103"/>
      <c r="O1" s="104"/>
      <c r="P1" s="102" t="s">
        <v>46</v>
      </c>
      <c r="Q1" s="103"/>
      <c r="R1" s="104"/>
      <c r="S1" s="102" t="s">
        <v>47</v>
      </c>
      <c r="T1" s="103"/>
      <c r="U1" s="104"/>
      <c r="V1" s="102" t="s">
        <v>48</v>
      </c>
      <c r="W1" s="103"/>
      <c r="X1" s="104"/>
      <c r="Y1" s="102" t="s">
        <v>49</v>
      </c>
      <c r="Z1" s="103"/>
      <c r="AA1" s="104"/>
      <c r="AB1" s="105" t="s">
        <v>43</v>
      </c>
      <c r="AC1" s="106"/>
      <c r="AD1" s="107"/>
      <c r="AE1" s="102" t="s">
        <v>50</v>
      </c>
      <c r="AF1" s="103"/>
      <c r="AG1" s="104"/>
      <c r="AH1" s="102" t="s">
        <v>51</v>
      </c>
      <c r="AI1" s="103"/>
      <c r="AJ1" s="104"/>
      <c r="AK1" s="102" t="s">
        <v>52</v>
      </c>
      <c r="AL1" s="103"/>
      <c r="AM1" s="104"/>
      <c r="AN1" s="102" t="s">
        <v>53</v>
      </c>
      <c r="AO1" s="103"/>
      <c r="AP1" s="104"/>
      <c r="AQ1" s="102" t="s">
        <v>54</v>
      </c>
      <c r="AR1" s="103"/>
      <c r="AS1" s="104"/>
      <c r="AT1" s="102" t="s">
        <v>55</v>
      </c>
      <c r="AU1" s="103"/>
      <c r="AV1" s="104"/>
      <c r="AW1" s="102" t="s">
        <v>56</v>
      </c>
      <c r="AX1" s="103"/>
      <c r="AY1" s="104"/>
    </row>
    <row r="2" spans="1:51" ht="14.5" customHeight="1" x14ac:dyDescent="0.3">
      <c r="A2" s="29" t="s">
        <v>36</v>
      </c>
      <c r="B2" s="30"/>
      <c r="C2" s="30"/>
      <c r="D2" s="30"/>
      <c r="E2" s="30"/>
      <c r="F2" s="30"/>
      <c r="G2" s="30"/>
      <c r="H2" s="30"/>
      <c r="I2" s="30"/>
      <c r="J2" s="108"/>
      <c r="K2" s="109"/>
      <c r="L2" s="110"/>
      <c r="M2" s="108"/>
      <c r="N2" s="109"/>
      <c r="O2" s="110"/>
      <c r="P2" s="108"/>
      <c r="Q2" s="109"/>
      <c r="R2" s="110"/>
      <c r="S2" s="108"/>
      <c r="T2" s="109"/>
      <c r="U2" s="110"/>
      <c r="V2" s="108"/>
      <c r="W2" s="109"/>
      <c r="X2" s="110"/>
      <c r="Y2" s="108"/>
      <c r="Z2" s="109"/>
      <c r="AA2" s="110"/>
      <c r="AB2" s="111"/>
      <c r="AC2" s="112"/>
      <c r="AD2" s="113"/>
      <c r="AE2" s="108"/>
      <c r="AF2" s="109"/>
      <c r="AG2" s="110"/>
      <c r="AH2" s="108"/>
      <c r="AI2" s="109"/>
      <c r="AJ2" s="110"/>
      <c r="AK2" s="108"/>
      <c r="AL2" s="109"/>
      <c r="AM2" s="110"/>
      <c r="AN2" s="108"/>
      <c r="AO2" s="109"/>
      <c r="AP2" s="110"/>
      <c r="AQ2" s="108"/>
      <c r="AR2" s="109"/>
      <c r="AS2" s="110"/>
      <c r="AT2" s="108"/>
      <c r="AU2" s="109"/>
      <c r="AV2" s="110"/>
      <c r="AW2" s="108"/>
      <c r="AX2" s="109"/>
      <c r="AY2" s="110"/>
    </row>
    <row r="3" spans="1:51" ht="14.5" customHeight="1" x14ac:dyDescent="0.3">
      <c r="A3" s="33" t="s">
        <v>39</v>
      </c>
      <c r="B3" s="34"/>
      <c r="C3" s="34"/>
      <c r="D3" s="34"/>
      <c r="E3" s="34"/>
      <c r="F3" s="34"/>
      <c r="G3" s="34"/>
      <c r="H3" s="34"/>
      <c r="I3" s="34"/>
      <c r="J3" s="108"/>
      <c r="K3" s="109"/>
      <c r="L3" s="110"/>
      <c r="M3" s="108"/>
      <c r="N3" s="109"/>
      <c r="O3" s="110"/>
      <c r="P3" s="108"/>
      <c r="Q3" s="109"/>
      <c r="R3" s="110"/>
      <c r="S3" s="108"/>
      <c r="T3" s="109"/>
      <c r="U3" s="110"/>
      <c r="V3" s="108"/>
      <c r="W3" s="109"/>
      <c r="X3" s="110"/>
      <c r="Y3" s="108"/>
      <c r="Z3" s="109"/>
      <c r="AA3" s="110"/>
      <c r="AB3" s="111"/>
      <c r="AC3" s="112"/>
      <c r="AD3" s="113"/>
      <c r="AE3" s="108"/>
      <c r="AF3" s="109"/>
      <c r="AG3" s="110"/>
      <c r="AH3" s="108"/>
      <c r="AI3" s="109"/>
      <c r="AJ3" s="110"/>
      <c r="AK3" s="108"/>
      <c r="AL3" s="109"/>
      <c r="AM3" s="110"/>
      <c r="AN3" s="108"/>
      <c r="AO3" s="109"/>
      <c r="AP3" s="110"/>
      <c r="AQ3" s="108"/>
      <c r="AR3" s="109"/>
      <c r="AS3" s="110"/>
      <c r="AT3" s="108"/>
      <c r="AU3" s="109"/>
      <c r="AV3" s="110"/>
      <c r="AW3" s="108"/>
      <c r="AX3" s="109"/>
      <c r="AY3" s="110"/>
    </row>
    <row r="4" spans="1:51" ht="14.5" customHeight="1" thickBot="1" x14ac:dyDescent="0.35">
      <c r="A4" s="33"/>
      <c r="B4" s="34"/>
      <c r="C4" s="34"/>
      <c r="D4" s="34"/>
      <c r="E4" s="34"/>
      <c r="F4" s="34"/>
      <c r="G4" s="34"/>
      <c r="H4" s="34"/>
      <c r="I4" s="68"/>
      <c r="J4" s="108"/>
      <c r="K4" s="109"/>
      <c r="L4" s="110"/>
      <c r="M4" s="114"/>
      <c r="N4" s="115"/>
      <c r="O4" s="116"/>
      <c r="P4" s="114"/>
      <c r="Q4" s="115"/>
      <c r="R4" s="116"/>
      <c r="S4" s="114"/>
      <c r="T4" s="115"/>
      <c r="U4" s="116"/>
      <c r="V4" s="108"/>
      <c r="W4" s="109"/>
      <c r="X4" s="110"/>
      <c r="Y4" s="114"/>
      <c r="Z4" s="115"/>
      <c r="AA4" s="116"/>
      <c r="AB4" s="117"/>
      <c r="AC4" s="118"/>
      <c r="AD4" s="119"/>
      <c r="AE4" s="114"/>
      <c r="AF4" s="115"/>
      <c r="AG4" s="116"/>
      <c r="AH4" s="114"/>
      <c r="AI4" s="115"/>
      <c r="AJ4" s="116"/>
      <c r="AK4" s="114"/>
      <c r="AL4" s="115"/>
      <c r="AM4" s="116"/>
      <c r="AN4" s="114"/>
      <c r="AO4" s="115"/>
      <c r="AP4" s="116"/>
      <c r="AQ4" s="114"/>
      <c r="AR4" s="115"/>
      <c r="AS4" s="116"/>
      <c r="AT4" s="114"/>
      <c r="AU4" s="115"/>
      <c r="AV4" s="116"/>
      <c r="AW4" s="114"/>
      <c r="AX4" s="115"/>
      <c r="AY4" s="116"/>
    </row>
    <row r="5" spans="1:51" s="101" customFormat="1" ht="33" customHeight="1" thickBot="1" x14ac:dyDescent="0.35">
      <c r="A5" s="99"/>
      <c r="B5" s="100"/>
      <c r="C5" s="100"/>
      <c r="D5" s="100"/>
      <c r="E5" s="100"/>
      <c r="F5" s="100"/>
      <c r="G5" s="100"/>
      <c r="H5" s="100"/>
      <c r="I5" s="100"/>
      <c r="J5" s="19" t="s">
        <v>66</v>
      </c>
      <c r="K5" s="20"/>
      <c r="L5" s="21"/>
      <c r="M5" s="22" t="s">
        <v>67</v>
      </c>
      <c r="N5" s="23"/>
      <c r="O5" s="24"/>
      <c r="P5" s="22" t="s">
        <v>68</v>
      </c>
      <c r="Q5" s="23"/>
      <c r="R5" s="24"/>
      <c r="S5" s="22" t="s">
        <v>69</v>
      </c>
      <c r="T5" s="23"/>
      <c r="U5" s="24"/>
      <c r="V5" s="19" t="s">
        <v>66</v>
      </c>
      <c r="W5" s="20"/>
      <c r="X5" s="21"/>
      <c r="Y5" s="22" t="s">
        <v>70</v>
      </c>
      <c r="Z5" s="23"/>
      <c r="AA5" s="24"/>
      <c r="AB5" s="19" t="s">
        <v>71</v>
      </c>
      <c r="AC5" s="20"/>
      <c r="AD5" s="21"/>
      <c r="AE5" s="19" t="s">
        <v>72</v>
      </c>
      <c r="AF5" s="20"/>
      <c r="AG5" s="21"/>
      <c r="AH5" s="19" t="s">
        <v>73</v>
      </c>
      <c r="AI5" s="20"/>
      <c r="AJ5" s="21"/>
      <c r="AK5" s="19" t="s">
        <v>74</v>
      </c>
      <c r="AL5" s="20"/>
      <c r="AM5" s="21"/>
      <c r="AN5" s="19" t="s">
        <v>75</v>
      </c>
      <c r="AO5" s="20"/>
      <c r="AP5" s="21"/>
      <c r="AQ5" s="22" t="s">
        <v>67</v>
      </c>
      <c r="AR5" s="23"/>
      <c r="AS5" s="24"/>
      <c r="AT5" s="19" t="s">
        <v>66</v>
      </c>
      <c r="AU5" s="20"/>
      <c r="AV5" s="21"/>
      <c r="AW5" s="22" t="s">
        <v>68</v>
      </c>
      <c r="AX5" s="23"/>
      <c r="AY5" s="24"/>
    </row>
    <row r="6" spans="1:51" ht="19.5" customHeight="1" x14ac:dyDescent="0.25">
      <c r="A6" s="71" t="s">
        <v>0</v>
      </c>
      <c r="B6" s="72"/>
      <c r="C6" s="75" t="s">
        <v>9</v>
      </c>
      <c r="D6" s="76"/>
      <c r="E6" s="76"/>
      <c r="F6" s="76"/>
      <c r="G6" s="77"/>
      <c r="H6" s="81" t="s">
        <v>28</v>
      </c>
      <c r="I6" s="82"/>
      <c r="J6" s="15" t="s">
        <v>31</v>
      </c>
      <c r="K6" s="15" t="s">
        <v>32</v>
      </c>
      <c r="L6" s="17" t="s">
        <v>35</v>
      </c>
      <c r="M6" s="25" t="s">
        <v>31</v>
      </c>
      <c r="N6" s="25" t="s">
        <v>32</v>
      </c>
      <c r="O6" s="27" t="s">
        <v>35</v>
      </c>
      <c r="P6" s="15" t="s">
        <v>31</v>
      </c>
      <c r="Q6" s="15" t="s">
        <v>32</v>
      </c>
      <c r="R6" s="17" t="s">
        <v>35</v>
      </c>
      <c r="S6" s="15" t="s">
        <v>31</v>
      </c>
      <c r="T6" s="15" t="s">
        <v>32</v>
      </c>
      <c r="U6" s="17" t="s">
        <v>35</v>
      </c>
      <c r="V6" s="15" t="s">
        <v>31</v>
      </c>
      <c r="W6" s="15" t="s">
        <v>32</v>
      </c>
      <c r="X6" s="17" t="s">
        <v>35</v>
      </c>
      <c r="Y6" s="15" t="s">
        <v>31</v>
      </c>
      <c r="Z6" s="15" t="s">
        <v>32</v>
      </c>
      <c r="AA6" s="17" t="s">
        <v>35</v>
      </c>
      <c r="AB6" s="15" t="s">
        <v>31</v>
      </c>
      <c r="AC6" s="15" t="s">
        <v>32</v>
      </c>
      <c r="AD6" s="17" t="s">
        <v>35</v>
      </c>
      <c r="AE6" s="15" t="s">
        <v>31</v>
      </c>
      <c r="AF6" s="15" t="s">
        <v>32</v>
      </c>
      <c r="AG6" s="17" t="s">
        <v>35</v>
      </c>
      <c r="AH6" s="15" t="s">
        <v>31</v>
      </c>
      <c r="AI6" s="15" t="s">
        <v>32</v>
      </c>
      <c r="AJ6" s="17" t="s">
        <v>35</v>
      </c>
      <c r="AK6" s="15" t="s">
        <v>31</v>
      </c>
      <c r="AL6" s="15" t="s">
        <v>32</v>
      </c>
      <c r="AM6" s="17" t="s">
        <v>35</v>
      </c>
      <c r="AN6" s="15" t="s">
        <v>31</v>
      </c>
      <c r="AO6" s="15" t="s">
        <v>32</v>
      </c>
      <c r="AP6" s="17" t="s">
        <v>35</v>
      </c>
      <c r="AQ6" s="15" t="s">
        <v>31</v>
      </c>
      <c r="AR6" s="15" t="s">
        <v>32</v>
      </c>
      <c r="AS6" s="17" t="s">
        <v>35</v>
      </c>
      <c r="AT6" s="15" t="s">
        <v>31</v>
      </c>
      <c r="AU6" s="15" t="s">
        <v>32</v>
      </c>
      <c r="AV6" s="17" t="s">
        <v>35</v>
      </c>
      <c r="AW6" s="15" t="s">
        <v>31</v>
      </c>
      <c r="AX6" s="15" t="s">
        <v>32</v>
      </c>
      <c r="AY6" s="17" t="s">
        <v>35</v>
      </c>
    </row>
    <row r="7" spans="1:51" ht="19.5" customHeight="1" thickBot="1" x14ac:dyDescent="0.3">
      <c r="A7" s="73"/>
      <c r="B7" s="74"/>
      <c r="C7" s="78"/>
      <c r="D7" s="79"/>
      <c r="E7" s="79"/>
      <c r="F7" s="79"/>
      <c r="G7" s="80"/>
      <c r="H7" s="16"/>
      <c r="I7" s="83"/>
      <c r="J7" s="16"/>
      <c r="K7" s="16"/>
      <c r="L7" s="18"/>
      <c r="M7" s="26"/>
      <c r="N7" s="26"/>
      <c r="O7" s="28"/>
      <c r="P7" s="16"/>
      <c r="Q7" s="16"/>
      <c r="R7" s="18"/>
      <c r="S7" s="16"/>
      <c r="T7" s="16"/>
      <c r="U7" s="18"/>
      <c r="V7" s="16"/>
      <c r="W7" s="16"/>
      <c r="X7" s="18"/>
      <c r="Y7" s="16"/>
      <c r="Z7" s="16"/>
      <c r="AA7" s="18"/>
      <c r="AB7" s="16"/>
      <c r="AC7" s="16"/>
      <c r="AD7" s="18"/>
      <c r="AE7" s="16"/>
      <c r="AF7" s="16"/>
      <c r="AG7" s="18"/>
      <c r="AH7" s="16"/>
      <c r="AI7" s="16"/>
      <c r="AJ7" s="18"/>
      <c r="AK7" s="16"/>
      <c r="AL7" s="16"/>
      <c r="AM7" s="18"/>
      <c r="AN7" s="16"/>
      <c r="AO7" s="16"/>
      <c r="AP7" s="18"/>
      <c r="AQ7" s="16"/>
      <c r="AR7" s="16"/>
      <c r="AS7" s="18"/>
      <c r="AT7" s="16"/>
      <c r="AU7" s="16"/>
      <c r="AV7" s="18"/>
      <c r="AW7" s="16"/>
      <c r="AX7" s="16"/>
      <c r="AY7" s="18"/>
    </row>
    <row r="8" spans="1:51" ht="37.5" customHeight="1" x14ac:dyDescent="0.25">
      <c r="A8" s="60" t="s">
        <v>25</v>
      </c>
      <c r="B8" s="61"/>
      <c r="C8" s="56" t="s">
        <v>14</v>
      </c>
      <c r="D8" s="57"/>
      <c r="E8" s="57"/>
      <c r="F8" s="57"/>
      <c r="G8" s="58"/>
      <c r="H8" s="69" t="s">
        <v>18</v>
      </c>
      <c r="I8" s="70"/>
      <c r="J8" s="8">
        <v>135</v>
      </c>
      <c r="K8" s="8">
        <v>135</v>
      </c>
      <c r="L8" s="9">
        <v>135</v>
      </c>
      <c r="M8" s="8">
        <v>80</v>
      </c>
      <c r="N8" s="8">
        <v>80</v>
      </c>
      <c r="O8" s="9">
        <v>80</v>
      </c>
      <c r="P8" s="8">
        <v>95</v>
      </c>
      <c r="Q8" s="8">
        <v>95</v>
      </c>
      <c r="R8" s="9">
        <v>95</v>
      </c>
      <c r="S8" s="8">
        <v>95</v>
      </c>
      <c r="T8" s="8">
        <v>95</v>
      </c>
      <c r="U8" s="9">
        <v>95</v>
      </c>
      <c r="V8" s="8">
        <v>150</v>
      </c>
      <c r="W8" s="8">
        <v>150</v>
      </c>
      <c r="X8" s="9">
        <v>150</v>
      </c>
      <c r="Y8" s="8">
        <v>105</v>
      </c>
      <c r="Z8" s="8">
        <v>105</v>
      </c>
      <c r="AA8" s="8">
        <v>105</v>
      </c>
      <c r="AB8" s="8">
        <v>105</v>
      </c>
      <c r="AC8" s="8">
        <v>110</v>
      </c>
      <c r="AD8" s="9">
        <v>115</v>
      </c>
      <c r="AE8" s="8">
        <v>115</v>
      </c>
      <c r="AF8" s="8">
        <v>117</v>
      </c>
      <c r="AG8" s="9">
        <v>120</v>
      </c>
      <c r="AH8" s="8">
        <v>135</v>
      </c>
      <c r="AI8" s="8">
        <v>139.05000000000001</v>
      </c>
      <c r="AJ8" s="9">
        <v>143.22</v>
      </c>
      <c r="AK8" s="8">
        <v>90</v>
      </c>
      <c r="AL8" s="8">
        <v>92</v>
      </c>
      <c r="AM8" s="9">
        <v>94</v>
      </c>
      <c r="AN8" s="8">
        <v>140</v>
      </c>
      <c r="AO8" s="8">
        <v>140</v>
      </c>
      <c r="AP8" s="8">
        <v>140</v>
      </c>
      <c r="AQ8" s="8">
        <v>125</v>
      </c>
      <c r="AR8" s="8">
        <v>125</v>
      </c>
      <c r="AS8" s="9">
        <v>130</v>
      </c>
      <c r="AT8" s="8">
        <v>115</v>
      </c>
      <c r="AU8" s="8">
        <v>115</v>
      </c>
      <c r="AV8" s="8">
        <v>115</v>
      </c>
      <c r="AW8" s="8">
        <v>110</v>
      </c>
      <c r="AX8" s="8">
        <v>113</v>
      </c>
      <c r="AY8" s="9">
        <v>116</v>
      </c>
    </row>
    <row r="9" spans="1:51" ht="37.5" customHeight="1" x14ac:dyDescent="0.25">
      <c r="A9" s="53" t="s">
        <v>26</v>
      </c>
      <c r="B9" s="54"/>
      <c r="C9" s="55" t="s">
        <v>14</v>
      </c>
      <c r="D9" s="55"/>
      <c r="E9" s="55"/>
      <c r="F9" s="55"/>
      <c r="G9" s="55"/>
      <c r="H9" s="50" t="s">
        <v>18</v>
      </c>
      <c r="I9" s="50"/>
      <c r="J9" s="10">
        <v>145</v>
      </c>
      <c r="K9" s="10">
        <v>145</v>
      </c>
      <c r="L9" s="11">
        <v>145</v>
      </c>
      <c r="M9" s="10">
        <v>97</v>
      </c>
      <c r="N9" s="10">
        <v>97</v>
      </c>
      <c r="O9" s="11">
        <v>97</v>
      </c>
      <c r="P9" s="10">
        <v>125</v>
      </c>
      <c r="Q9" s="10">
        <v>125</v>
      </c>
      <c r="R9" s="11">
        <v>125</v>
      </c>
      <c r="S9" s="10">
        <v>125</v>
      </c>
      <c r="T9" s="10">
        <v>125</v>
      </c>
      <c r="U9" s="11">
        <v>125</v>
      </c>
      <c r="V9" s="10">
        <v>150</v>
      </c>
      <c r="W9" s="10">
        <v>150</v>
      </c>
      <c r="X9" s="11">
        <v>150</v>
      </c>
      <c r="Y9" s="10">
        <v>130</v>
      </c>
      <c r="Z9" s="10">
        <v>130</v>
      </c>
      <c r="AA9" s="10">
        <v>130</v>
      </c>
      <c r="AB9" s="10">
        <v>125</v>
      </c>
      <c r="AC9" s="10">
        <v>130</v>
      </c>
      <c r="AD9" s="11">
        <v>137</v>
      </c>
      <c r="AE9" s="10">
        <v>115</v>
      </c>
      <c r="AF9" s="10">
        <v>117</v>
      </c>
      <c r="AG9" s="11">
        <v>120</v>
      </c>
      <c r="AH9" s="10">
        <v>150</v>
      </c>
      <c r="AI9" s="10">
        <v>154.5</v>
      </c>
      <c r="AJ9" s="11">
        <v>159.13999999999999</v>
      </c>
      <c r="AK9" s="10">
        <v>95</v>
      </c>
      <c r="AL9" s="10">
        <v>97</v>
      </c>
      <c r="AM9" s="11">
        <v>99</v>
      </c>
      <c r="AN9" s="10">
        <v>140</v>
      </c>
      <c r="AO9" s="10">
        <v>140</v>
      </c>
      <c r="AP9" s="10">
        <v>140</v>
      </c>
      <c r="AQ9" s="10">
        <v>135</v>
      </c>
      <c r="AR9" s="10">
        <v>140</v>
      </c>
      <c r="AS9" s="11">
        <v>145</v>
      </c>
      <c r="AT9" s="10">
        <v>140</v>
      </c>
      <c r="AU9" s="10">
        <v>140</v>
      </c>
      <c r="AV9" s="10">
        <v>140</v>
      </c>
      <c r="AW9" s="10">
        <v>140</v>
      </c>
      <c r="AX9" s="10">
        <v>144</v>
      </c>
      <c r="AY9" s="11">
        <v>148</v>
      </c>
    </row>
    <row r="10" spans="1:51" ht="37.5" customHeight="1" x14ac:dyDescent="0.25">
      <c r="A10" s="53" t="s">
        <v>27</v>
      </c>
      <c r="B10" s="54"/>
      <c r="C10" s="64" t="s">
        <v>15</v>
      </c>
      <c r="D10" s="64"/>
      <c r="E10" s="64"/>
      <c r="F10" s="64"/>
      <c r="G10" s="64"/>
      <c r="H10" s="50" t="s">
        <v>18</v>
      </c>
      <c r="I10" s="50"/>
      <c r="J10" s="10">
        <v>155</v>
      </c>
      <c r="K10" s="10">
        <v>155</v>
      </c>
      <c r="L10" s="11">
        <v>155</v>
      </c>
      <c r="M10" s="10">
        <v>100</v>
      </c>
      <c r="N10" s="10">
        <v>100</v>
      </c>
      <c r="O10" s="11">
        <v>100</v>
      </c>
      <c r="P10" s="10">
        <v>125</v>
      </c>
      <c r="Q10" s="10">
        <v>125</v>
      </c>
      <c r="R10" s="11">
        <v>125</v>
      </c>
      <c r="S10" s="10">
        <v>135</v>
      </c>
      <c r="T10" s="10">
        <v>135</v>
      </c>
      <c r="U10" s="11">
        <v>135</v>
      </c>
      <c r="V10" s="10">
        <v>150</v>
      </c>
      <c r="W10" s="10">
        <v>150</v>
      </c>
      <c r="X10" s="11">
        <v>150</v>
      </c>
      <c r="Y10" s="10">
        <v>155</v>
      </c>
      <c r="Z10" s="10">
        <v>155</v>
      </c>
      <c r="AA10" s="10">
        <v>155</v>
      </c>
      <c r="AB10" s="10">
        <v>135</v>
      </c>
      <c r="AC10" s="10">
        <v>140</v>
      </c>
      <c r="AD10" s="11">
        <v>147</v>
      </c>
      <c r="AE10" s="10">
        <v>125</v>
      </c>
      <c r="AF10" s="10">
        <v>130</v>
      </c>
      <c r="AG10" s="11">
        <v>132</v>
      </c>
      <c r="AH10" s="10">
        <v>198</v>
      </c>
      <c r="AI10" s="10">
        <v>203.94</v>
      </c>
      <c r="AJ10" s="11">
        <v>210.06</v>
      </c>
      <c r="AK10" s="10">
        <v>110</v>
      </c>
      <c r="AL10" s="10">
        <v>113</v>
      </c>
      <c r="AM10" s="11">
        <v>116</v>
      </c>
      <c r="AN10" s="10">
        <v>150</v>
      </c>
      <c r="AO10" s="10">
        <v>150</v>
      </c>
      <c r="AP10" s="10">
        <v>150</v>
      </c>
      <c r="AQ10" s="10">
        <v>175</v>
      </c>
      <c r="AR10" s="10">
        <v>180</v>
      </c>
      <c r="AS10" s="11">
        <v>185</v>
      </c>
      <c r="AT10" s="10">
        <v>140</v>
      </c>
      <c r="AU10" s="10">
        <v>140</v>
      </c>
      <c r="AV10" s="10">
        <v>140</v>
      </c>
      <c r="AW10" s="10">
        <v>165</v>
      </c>
      <c r="AX10" s="10">
        <v>169</v>
      </c>
      <c r="AY10" s="11">
        <v>174</v>
      </c>
    </row>
    <row r="11" spans="1:51" s="97" customFormat="1" ht="18" customHeight="1" x14ac:dyDescent="0.25">
      <c r="A11" s="88" t="s">
        <v>29</v>
      </c>
      <c r="B11" s="89"/>
      <c r="C11" s="90" t="s">
        <v>30</v>
      </c>
      <c r="D11" s="91"/>
      <c r="E11" s="91"/>
      <c r="F11" s="91"/>
      <c r="G11" s="92"/>
      <c r="H11" s="93" t="s">
        <v>18</v>
      </c>
      <c r="I11" s="94"/>
      <c r="J11" s="95">
        <v>125</v>
      </c>
      <c r="K11" s="95">
        <v>125</v>
      </c>
      <c r="L11" s="96">
        <v>125</v>
      </c>
      <c r="M11" s="95">
        <v>35</v>
      </c>
      <c r="N11" s="95">
        <v>35</v>
      </c>
      <c r="O11" s="96">
        <v>35</v>
      </c>
      <c r="P11" s="95">
        <v>90</v>
      </c>
      <c r="Q11" s="95">
        <v>90</v>
      </c>
      <c r="R11" s="96">
        <v>90</v>
      </c>
      <c r="S11" s="95">
        <v>105</v>
      </c>
      <c r="T11" s="95">
        <v>105</v>
      </c>
      <c r="U11" s="96">
        <v>105</v>
      </c>
      <c r="V11" s="95">
        <v>150</v>
      </c>
      <c r="W11" s="95">
        <v>150</v>
      </c>
      <c r="X11" s="96">
        <v>150</v>
      </c>
      <c r="Y11" s="95">
        <v>235</v>
      </c>
      <c r="Z11" s="95">
        <v>245</v>
      </c>
      <c r="AA11" s="95">
        <v>250</v>
      </c>
      <c r="AB11" s="95">
        <v>175</v>
      </c>
      <c r="AC11" s="95">
        <v>180</v>
      </c>
      <c r="AD11" s="96">
        <v>185</v>
      </c>
      <c r="AE11" s="95">
        <v>115</v>
      </c>
      <c r="AF11" s="95">
        <v>117</v>
      </c>
      <c r="AG11" s="96">
        <v>120</v>
      </c>
      <c r="AH11" s="95">
        <v>115</v>
      </c>
      <c r="AI11" s="95">
        <v>118.45</v>
      </c>
      <c r="AJ11" s="96">
        <v>122</v>
      </c>
      <c r="AK11" s="95">
        <v>105</v>
      </c>
      <c r="AL11" s="95">
        <v>107</v>
      </c>
      <c r="AM11" s="96">
        <v>109</v>
      </c>
      <c r="AN11" s="95">
        <v>70</v>
      </c>
      <c r="AO11" s="95">
        <v>70</v>
      </c>
      <c r="AP11" s="95">
        <v>70</v>
      </c>
      <c r="AQ11" s="95">
        <v>115</v>
      </c>
      <c r="AR11" s="95">
        <v>117.5</v>
      </c>
      <c r="AS11" s="96">
        <v>120</v>
      </c>
      <c r="AT11" s="95">
        <v>109</v>
      </c>
      <c r="AU11" s="95">
        <v>109</v>
      </c>
      <c r="AV11" s="95">
        <v>109</v>
      </c>
      <c r="AW11" s="95">
        <v>105</v>
      </c>
      <c r="AX11" s="95">
        <v>113</v>
      </c>
      <c r="AY11" s="96">
        <v>122</v>
      </c>
    </row>
    <row r="12" spans="1:51" ht="17.25" customHeight="1" x14ac:dyDescent="0.25">
      <c r="A12" s="53" t="s">
        <v>1</v>
      </c>
      <c r="B12" s="54"/>
      <c r="C12" s="42" t="s">
        <v>6</v>
      </c>
      <c r="D12" s="43"/>
      <c r="E12" s="43"/>
      <c r="F12" s="43"/>
      <c r="G12" s="44"/>
      <c r="H12" s="50" t="s">
        <v>18</v>
      </c>
      <c r="I12" s="50"/>
      <c r="J12" s="10">
        <v>145</v>
      </c>
      <c r="K12" s="10">
        <v>145</v>
      </c>
      <c r="L12" s="11">
        <v>145</v>
      </c>
      <c r="M12" s="10">
        <v>70</v>
      </c>
      <c r="N12" s="10">
        <v>70</v>
      </c>
      <c r="O12" s="11">
        <v>70</v>
      </c>
      <c r="P12" s="10">
        <v>80</v>
      </c>
      <c r="Q12" s="10">
        <v>80</v>
      </c>
      <c r="R12" s="11">
        <v>80</v>
      </c>
      <c r="S12" s="10">
        <v>95</v>
      </c>
      <c r="T12" s="10">
        <v>95</v>
      </c>
      <c r="U12" s="11">
        <v>95</v>
      </c>
      <c r="V12" s="10">
        <v>100</v>
      </c>
      <c r="W12" s="10">
        <v>100</v>
      </c>
      <c r="X12" s="11">
        <v>100</v>
      </c>
      <c r="Y12" s="10">
        <v>155</v>
      </c>
      <c r="Z12" s="10">
        <v>155</v>
      </c>
      <c r="AA12" s="10">
        <v>155</v>
      </c>
      <c r="AB12" s="10">
        <v>125</v>
      </c>
      <c r="AC12" s="10">
        <v>130</v>
      </c>
      <c r="AD12" s="11">
        <v>136</v>
      </c>
      <c r="AE12" s="10">
        <v>120</v>
      </c>
      <c r="AF12" s="10">
        <v>125</v>
      </c>
      <c r="AG12" s="11">
        <v>130</v>
      </c>
      <c r="AH12" s="10">
        <v>180</v>
      </c>
      <c r="AI12" s="10">
        <v>185.4</v>
      </c>
      <c r="AJ12" s="11">
        <v>190.96</v>
      </c>
      <c r="AK12" s="10">
        <v>90</v>
      </c>
      <c r="AL12" s="10">
        <v>92</v>
      </c>
      <c r="AM12" s="11">
        <v>95</v>
      </c>
      <c r="AN12" s="10">
        <v>110</v>
      </c>
      <c r="AO12" s="10">
        <v>110</v>
      </c>
      <c r="AP12" s="10">
        <v>110</v>
      </c>
      <c r="AQ12" s="10">
        <v>165</v>
      </c>
      <c r="AR12" s="10">
        <v>170</v>
      </c>
      <c r="AS12" s="11">
        <v>175</v>
      </c>
      <c r="AT12" s="10">
        <v>90</v>
      </c>
      <c r="AU12" s="10">
        <v>90</v>
      </c>
      <c r="AV12" s="10">
        <v>90</v>
      </c>
      <c r="AW12" s="10">
        <v>140</v>
      </c>
      <c r="AX12" s="10">
        <v>144</v>
      </c>
      <c r="AY12" s="11">
        <v>148</v>
      </c>
    </row>
    <row r="13" spans="1:51" ht="18" customHeight="1" x14ac:dyDescent="0.25">
      <c r="A13" s="53" t="s">
        <v>10</v>
      </c>
      <c r="B13" s="54"/>
      <c r="C13" s="64" t="s">
        <v>5</v>
      </c>
      <c r="D13" s="64"/>
      <c r="E13" s="64"/>
      <c r="F13" s="64"/>
      <c r="G13" s="64"/>
      <c r="H13" s="50" t="s">
        <v>18</v>
      </c>
      <c r="I13" s="50"/>
      <c r="J13" s="10">
        <v>130</v>
      </c>
      <c r="K13" s="10">
        <v>130</v>
      </c>
      <c r="L13" s="11">
        <v>130</v>
      </c>
      <c r="M13" s="10">
        <v>84.5</v>
      </c>
      <c r="N13" s="10">
        <v>84.5</v>
      </c>
      <c r="O13" s="11">
        <v>84.5</v>
      </c>
      <c r="P13" s="10">
        <v>85</v>
      </c>
      <c r="Q13" s="10">
        <v>85</v>
      </c>
      <c r="R13" s="11">
        <v>85</v>
      </c>
      <c r="S13" s="10">
        <v>115</v>
      </c>
      <c r="T13" s="10">
        <v>115</v>
      </c>
      <c r="U13" s="11">
        <v>115</v>
      </c>
      <c r="V13" s="10">
        <v>135</v>
      </c>
      <c r="W13" s="10">
        <v>135</v>
      </c>
      <c r="X13" s="11">
        <v>135</v>
      </c>
      <c r="Y13" s="10">
        <v>125</v>
      </c>
      <c r="Z13" s="10">
        <v>125</v>
      </c>
      <c r="AA13" s="10">
        <v>125</v>
      </c>
      <c r="AB13" s="10">
        <v>135</v>
      </c>
      <c r="AC13" s="10">
        <v>140</v>
      </c>
      <c r="AD13" s="11">
        <v>147</v>
      </c>
      <c r="AE13" s="10">
        <v>125</v>
      </c>
      <c r="AF13" s="10">
        <v>125</v>
      </c>
      <c r="AG13" s="11">
        <v>130</v>
      </c>
      <c r="AH13" s="10">
        <v>145</v>
      </c>
      <c r="AI13" s="10">
        <v>149.35</v>
      </c>
      <c r="AJ13" s="11">
        <v>153.83000000000001</v>
      </c>
      <c r="AK13" s="10">
        <v>86</v>
      </c>
      <c r="AL13" s="10">
        <v>88</v>
      </c>
      <c r="AM13" s="11">
        <v>90</v>
      </c>
      <c r="AN13" s="10">
        <v>180</v>
      </c>
      <c r="AO13" s="10">
        <v>180</v>
      </c>
      <c r="AP13" s="10">
        <v>180</v>
      </c>
      <c r="AQ13" s="10">
        <v>130</v>
      </c>
      <c r="AR13" s="10">
        <v>135</v>
      </c>
      <c r="AS13" s="11">
        <v>140</v>
      </c>
      <c r="AT13" s="10">
        <v>125</v>
      </c>
      <c r="AU13" s="10">
        <v>125</v>
      </c>
      <c r="AV13" s="10">
        <v>125</v>
      </c>
      <c r="AW13" s="10">
        <v>200</v>
      </c>
      <c r="AX13" s="10">
        <v>206</v>
      </c>
      <c r="AY13" s="11">
        <v>212</v>
      </c>
    </row>
    <row r="14" spans="1:51" ht="17.399999999999999" customHeight="1" x14ac:dyDescent="0.25">
      <c r="A14" s="53" t="s">
        <v>2</v>
      </c>
      <c r="B14" s="54"/>
      <c r="C14" s="42" t="s">
        <v>4</v>
      </c>
      <c r="D14" s="43"/>
      <c r="E14" s="43"/>
      <c r="F14" s="43"/>
      <c r="G14" s="44"/>
      <c r="H14" s="50" t="s">
        <v>18</v>
      </c>
      <c r="I14" s="50"/>
      <c r="J14" s="10">
        <v>90</v>
      </c>
      <c r="K14" s="10">
        <v>90</v>
      </c>
      <c r="L14" s="11">
        <v>90</v>
      </c>
      <c r="M14" s="10">
        <v>85</v>
      </c>
      <c r="N14" s="10">
        <v>85</v>
      </c>
      <c r="O14" s="11">
        <v>85</v>
      </c>
      <c r="P14" s="10">
        <v>85</v>
      </c>
      <c r="Q14" s="10">
        <v>85</v>
      </c>
      <c r="R14" s="11">
        <v>85</v>
      </c>
      <c r="S14" s="10">
        <v>105</v>
      </c>
      <c r="T14" s="10">
        <v>105</v>
      </c>
      <c r="U14" s="11">
        <v>105</v>
      </c>
      <c r="V14" s="10">
        <v>95</v>
      </c>
      <c r="W14" s="10">
        <v>95</v>
      </c>
      <c r="X14" s="11">
        <v>95</v>
      </c>
      <c r="Y14" s="10">
        <v>110</v>
      </c>
      <c r="Z14" s="10">
        <v>110</v>
      </c>
      <c r="AA14" s="10">
        <v>110</v>
      </c>
      <c r="AB14" s="10">
        <v>110</v>
      </c>
      <c r="AC14" s="10">
        <v>115</v>
      </c>
      <c r="AD14" s="11">
        <v>120</v>
      </c>
      <c r="AE14" s="10">
        <v>95</v>
      </c>
      <c r="AF14" s="10">
        <v>95</v>
      </c>
      <c r="AG14" s="11">
        <v>100</v>
      </c>
      <c r="AH14" s="10">
        <v>110</v>
      </c>
      <c r="AI14" s="10">
        <v>113.3</v>
      </c>
      <c r="AJ14" s="11">
        <v>116.67</v>
      </c>
      <c r="AK14" s="10">
        <v>82</v>
      </c>
      <c r="AL14" s="10">
        <v>84</v>
      </c>
      <c r="AM14" s="11">
        <v>86</v>
      </c>
      <c r="AN14" s="10">
        <v>120</v>
      </c>
      <c r="AO14" s="10">
        <v>120</v>
      </c>
      <c r="AP14" s="10">
        <v>120</v>
      </c>
      <c r="AQ14" s="10">
        <v>115</v>
      </c>
      <c r="AR14" s="10">
        <v>120</v>
      </c>
      <c r="AS14" s="11">
        <v>125</v>
      </c>
      <c r="AT14" s="10">
        <v>80</v>
      </c>
      <c r="AU14" s="10">
        <v>80</v>
      </c>
      <c r="AV14" s="10">
        <v>80</v>
      </c>
      <c r="AW14" s="10">
        <v>115</v>
      </c>
      <c r="AX14" s="10">
        <v>118</v>
      </c>
      <c r="AY14" s="11">
        <v>121</v>
      </c>
    </row>
    <row r="15" spans="1:51" ht="24" customHeight="1" x14ac:dyDescent="0.25">
      <c r="A15" s="53" t="s">
        <v>16</v>
      </c>
      <c r="B15" s="54"/>
      <c r="C15" s="42" t="s">
        <v>17</v>
      </c>
      <c r="D15" s="43"/>
      <c r="E15" s="43"/>
      <c r="F15" s="43"/>
      <c r="G15" s="44"/>
      <c r="H15" s="50" t="s">
        <v>18</v>
      </c>
      <c r="I15" s="50"/>
      <c r="J15" s="10">
        <v>105</v>
      </c>
      <c r="K15" s="10">
        <v>105</v>
      </c>
      <c r="L15" s="11">
        <v>105</v>
      </c>
      <c r="M15" s="10">
        <v>94.5</v>
      </c>
      <c r="N15" s="10">
        <v>94.5</v>
      </c>
      <c r="O15" s="11">
        <v>94.5</v>
      </c>
      <c r="P15" s="10">
        <v>100</v>
      </c>
      <c r="Q15" s="10">
        <v>100</v>
      </c>
      <c r="R15" s="11">
        <v>100</v>
      </c>
      <c r="S15" s="10">
        <v>115</v>
      </c>
      <c r="T15" s="10">
        <v>115</v>
      </c>
      <c r="U15" s="11">
        <v>115</v>
      </c>
      <c r="V15" s="10">
        <v>95</v>
      </c>
      <c r="W15" s="10">
        <v>95</v>
      </c>
      <c r="X15" s="11">
        <v>95</v>
      </c>
      <c r="Y15" s="10">
        <v>120</v>
      </c>
      <c r="Z15" s="10">
        <v>120</v>
      </c>
      <c r="AA15" s="10">
        <v>120</v>
      </c>
      <c r="AB15" s="10">
        <v>125</v>
      </c>
      <c r="AC15" s="10">
        <v>130</v>
      </c>
      <c r="AD15" s="11">
        <v>136</v>
      </c>
      <c r="AE15" s="10">
        <v>110</v>
      </c>
      <c r="AF15" s="10">
        <v>110</v>
      </c>
      <c r="AG15" s="11">
        <v>115</v>
      </c>
      <c r="AH15" s="10">
        <v>115</v>
      </c>
      <c r="AI15" s="10">
        <v>118.45</v>
      </c>
      <c r="AJ15" s="11">
        <v>122</v>
      </c>
      <c r="AK15" s="10">
        <v>95</v>
      </c>
      <c r="AL15" s="10">
        <v>97</v>
      </c>
      <c r="AM15" s="11">
        <v>99</v>
      </c>
      <c r="AN15" s="10">
        <v>110</v>
      </c>
      <c r="AO15" s="10">
        <v>110</v>
      </c>
      <c r="AP15" s="10">
        <v>110</v>
      </c>
      <c r="AQ15" s="10">
        <v>150</v>
      </c>
      <c r="AR15" s="10">
        <v>155</v>
      </c>
      <c r="AS15" s="11">
        <v>160</v>
      </c>
      <c r="AT15" s="10">
        <v>90</v>
      </c>
      <c r="AU15" s="10">
        <v>90</v>
      </c>
      <c r="AV15" s="10">
        <v>90</v>
      </c>
      <c r="AW15" s="10">
        <v>135</v>
      </c>
      <c r="AX15" s="10">
        <v>139</v>
      </c>
      <c r="AY15" s="11">
        <v>143</v>
      </c>
    </row>
    <row r="16" spans="1:51" ht="24" customHeight="1" x14ac:dyDescent="0.25">
      <c r="A16" s="37" t="s">
        <v>21</v>
      </c>
      <c r="B16" s="38"/>
      <c r="C16" s="39" t="s">
        <v>22</v>
      </c>
      <c r="D16" s="40"/>
      <c r="E16" s="40"/>
      <c r="F16" s="40"/>
      <c r="G16" s="41"/>
      <c r="H16" s="50" t="s">
        <v>18</v>
      </c>
      <c r="I16" s="50"/>
      <c r="J16" s="10">
        <v>60</v>
      </c>
      <c r="K16" s="10">
        <v>60</v>
      </c>
      <c r="L16" s="11">
        <v>60</v>
      </c>
      <c r="M16" s="10">
        <v>15</v>
      </c>
      <c r="N16" s="10">
        <v>15</v>
      </c>
      <c r="O16" s="11">
        <v>15</v>
      </c>
      <c r="P16" s="10">
        <v>75</v>
      </c>
      <c r="Q16" s="10">
        <v>75</v>
      </c>
      <c r="R16" s="11">
        <v>75</v>
      </c>
      <c r="S16" s="10">
        <v>20</v>
      </c>
      <c r="T16" s="10">
        <v>20</v>
      </c>
      <c r="U16" s="11">
        <v>20</v>
      </c>
      <c r="V16" s="10">
        <v>45</v>
      </c>
      <c r="W16" s="10">
        <v>45</v>
      </c>
      <c r="X16" s="11">
        <v>45</v>
      </c>
      <c r="Y16" s="10">
        <v>55</v>
      </c>
      <c r="Z16" s="10">
        <v>55</v>
      </c>
      <c r="AA16" s="10">
        <v>55</v>
      </c>
      <c r="AB16" s="10">
        <v>100</v>
      </c>
      <c r="AC16" s="10">
        <v>105</v>
      </c>
      <c r="AD16" s="11">
        <v>110</v>
      </c>
      <c r="AE16" s="10">
        <v>30</v>
      </c>
      <c r="AF16" s="10">
        <v>35</v>
      </c>
      <c r="AG16" s="11">
        <v>35</v>
      </c>
      <c r="AH16" s="10">
        <v>34.57</v>
      </c>
      <c r="AI16" s="10">
        <v>35.61</v>
      </c>
      <c r="AJ16" s="11">
        <v>36.68</v>
      </c>
      <c r="AK16" s="10">
        <v>24</v>
      </c>
      <c r="AL16" s="10">
        <v>26</v>
      </c>
      <c r="AM16" s="11">
        <v>28</v>
      </c>
      <c r="AN16" s="10">
        <v>1</v>
      </c>
      <c r="AO16" s="10">
        <v>1</v>
      </c>
      <c r="AP16" s="10">
        <v>1</v>
      </c>
      <c r="AQ16" s="10">
        <v>60</v>
      </c>
      <c r="AR16" s="10">
        <v>65</v>
      </c>
      <c r="AS16" s="11">
        <v>70</v>
      </c>
      <c r="AT16" s="10">
        <v>20</v>
      </c>
      <c r="AU16" s="10">
        <v>20</v>
      </c>
      <c r="AV16" s="10">
        <v>20</v>
      </c>
      <c r="AW16" s="10">
        <v>65</v>
      </c>
      <c r="AX16" s="10">
        <v>67</v>
      </c>
      <c r="AY16" s="11">
        <v>69</v>
      </c>
    </row>
    <row r="17" spans="1:51" ht="17.25" customHeight="1" x14ac:dyDescent="0.25">
      <c r="A17" s="37" t="s">
        <v>20</v>
      </c>
      <c r="B17" s="38"/>
      <c r="C17" s="42" t="s">
        <v>23</v>
      </c>
      <c r="D17" s="43"/>
      <c r="E17" s="43"/>
      <c r="F17" s="43"/>
      <c r="G17" s="44"/>
      <c r="H17" s="50" t="s">
        <v>18</v>
      </c>
      <c r="I17" s="50"/>
      <c r="J17" s="10">
        <v>75</v>
      </c>
      <c r="K17" s="10">
        <v>75</v>
      </c>
      <c r="L17" s="11">
        <v>75</v>
      </c>
      <c r="M17" s="10">
        <v>75</v>
      </c>
      <c r="N17" s="10">
        <v>75</v>
      </c>
      <c r="O17" s="11">
        <v>75</v>
      </c>
      <c r="P17" s="10">
        <v>80</v>
      </c>
      <c r="Q17" s="10">
        <v>80</v>
      </c>
      <c r="R17" s="11">
        <v>80</v>
      </c>
      <c r="S17" s="10">
        <v>95</v>
      </c>
      <c r="T17" s="10">
        <v>95</v>
      </c>
      <c r="U17" s="11">
        <v>95</v>
      </c>
      <c r="V17" s="10">
        <v>50</v>
      </c>
      <c r="W17" s="10">
        <v>50</v>
      </c>
      <c r="X17" s="11">
        <v>50</v>
      </c>
      <c r="Y17" s="10">
        <v>110</v>
      </c>
      <c r="Z17" s="10">
        <v>110</v>
      </c>
      <c r="AA17" s="10">
        <v>110</v>
      </c>
      <c r="AB17" s="10">
        <v>120</v>
      </c>
      <c r="AC17" s="10">
        <v>125</v>
      </c>
      <c r="AD17" s="11">
        <v>131</v>
      </c>
      <c r="AE17" s="10">
        <v>95</v>
      </c>
      <c r="AF17" s="10">
        <v>100</v>
      </c>
      <c r="AG17" s="11">
        <v>110</v>
      </c>
      <c r="AH17" s="10">
        <v>156</v>
      </c>
      <c r="AI17" s="10">
        <v>160.68</v>
      </c>
      <c r="AJ17" s="11">
        <v>165.5</v>
      </c>
      <c r="AK17" s="10">
        <v>74</v>
      </c>
      <c r="AL17" s="10">
        <v>76</v>
      </c>
      <c r="AM17" s="11">
        <v>78</v>
      </c>
      <c r="AN17" s="10">
        <v>110</v>
      </c>
      <c r="AO17" s="10">
        <v>110</v>
      </c>
      <c r="AP17" s="10">
        <v>110</v>
      </c>
      <c r="AQ17" s="10">
        <v>110</v>
      </c>
      <c r="AR17" s="10">
        <v>112</v>
      </c>
      <c r="AS17" s="11">
        <v>115</v>
      </c>
      <c r="AT17" s="10">
        <v>60</v>
      </c>
      <c r="AU17" s="10">
        <v>60</v>
      </c>
      <c r="AV17" s="10">
        <v>60</v>
      </c>
      <c r="AW17" s="10">
        <v>110</v>
      </c>
      <c r="AX17" s="10">
        <v>113</v>
      </c>
      <c r="AY17" s="11">
        <v>116</v>
      </c>
    </row>
    <row r="18" spans="1:51" ht="17.25" customHeight="1" x14ac:dyDescent="0.25">
      <c r="A18" s="37" t="s">
        <v>7</v>
      </c>
      <c r="B18" s="38"/>
      <c r="C18" s="42" t="s">
        <v>8</v>
      </c>
      <c r="D18" s="43"/>
      <c r="E18" s="43"/>
      <c r="F18" s="43"/>
      <c r="G18" s="44"/>
      <c r="H18" s="50" t="s">
        <v>18</v>
      </c>
      <c r="I18" s="50"/>
      <c r="J18" s="10">
        <v>25</v>
      </c>
      <c r="K18" s="10">
        <v>25</v>
      </c>
      <c r="L18" s="11">
        <v>25</v>
      </c>
      <c r="M18" s="10">
        <v>20</v>
      </c>
      <c r="N18" s="10">
        <v>20</v>
      </c>
      <c r="O18" s="11">
        <v>20</v>
      </c>
      <c r="P18" s="10">
        <v>20</v>
      </c>
      <c r="Q18" s="10">
        <v>20</v>
      </c>
      <c r="R18" s="11">
        <v>20</v>
      </c>
      <c r="S18" s="10">
        <v>20</v>
      </c>
      <c r="T18" s="10">
        <v>20</v>
      </c>
      <c r="U18" s="11">
        <v>20</v>
      </c>
      <c r="V18" s="10">
        <v>35</v>
      </c>
      <c r="W18" s="10">
        <v>35</v>
      </c>
      <c r="X18" s="11">
        <v>35</v>
      </c>
      <c r="Y18" s="10">
        <v>50</v>
      </c>
      <c r="Z18" s="10">
        <v>50</v>
      </c>
      <c r="AA18" s="10">
        <v>50</v>
      </c>
      <c r="AB18" s="10">
        <v>47</v>
      </c>
      <c r="AC18" s="10">
        <v>52</v>
      </c>
      <c r="AD18" s="11">
        <v>55</v>
      </c>
      <c r="AE18" s="10">
        <v>55</v>
      </c>
      <c r="AF18" s="10">
        <v>60</v>
      </c>
      <c r="AG18" s="11">
        <v>62.5</v>
      </c>
      <c r="AH18" s="10">
        <v>33.57</v>
      </c>
      <c r="AI18" s="10">
        <v>34.58</v>
      </c>
      <c r="AJ18" s="11">
        <v>35.61</v>
      </c>
      <c r="AK18" s="10">
        <v>27</v>
      </c>
      <c r="AL18" s="10">
        <v>29</v>
      </c>
      <c r="AM18" s="11">
        <v>31</v>
      </c>
      <c r="AN18" s="10">
        <v>60</v>
      </c>
      <c r="AO18" s="10">
        <v>60</v>
      </c>
      <c r="AP18" s="10">
        <v>60</v>
      </c>
      <c r="AQ18" s="10">
        <v>60</v>
      </c>
      <c r="AR18" s="10">
        <v>60</v>
      </c>
      <c r="AS18" s="11">
        <v>65</v>
      </c>
      <c r="AT18" s="10">
        <v>30</v>
      </c>
      <c r="AU18" s="10">
        <v>30</v>
      </c>
      <c r="AV18" s="10">
        <v>30</v>
      </c>
      <c r="AW18" s="10">
        <v>35</v>
      </c>
      <c r="AX18" s="10">
        <v>36</v>
      </c>
      <c r="AY18" s="11">
        <v>37</v>
      </c>
    </row>
    <row r="19" spans="1:51" ht="17.399999999999999" customHeight="1" x14ac:dyDescent="0.25">
      <c r="A19" s="62" t="s">
        <v>3</v>
      </c>
      <c r="B19" s="63"/>
      <c r="C19" s="42" t="s">
        <v>24</v>
      </c>
      <c r="D19" s="43"/>
      <c r="E19" s="43"/>
      <c r="F19" s="43"/>
      <c r="G19" s="44"/>
      <c r="H19" s="50" t="s">
        <v>18</v>
      </c>
      <c r="I19" s="50"/>
      <c r="J19" s="10">
        <v>40</v>
      </c>
      <c r="K19" s="10">
        <v>40</v>
      </c>
      <c r="L19" s="11">
        <v>40</v>
      </c>
      <c r="M19" s="10">
        <v>30</v>
      </c>
      <c r="N19" s="10">
        <v>30</v>
      </c>
      <c r="O19" s="11">
        <v>30</v>
      </c>
      <c r="P19" s="10">
        <v>25</v>
      </c>
      <c r="Q19" s="10">
        <v>25</v>
      </c>
      <c r="R19" s="11">
        <v>25</v>
      </c>
      <c r="S19" s="10">
        <v>35</v>
      </c>
      <c r="T19" s="10">
        <v>35</v>
      </c>
      <c r="U19" s="11">
        <v>35</v>
      </c>
      <c r="V19" s="10">
        <v>35</v>
      </c>
      <c r="W19" s="10">
        <v>35</v>
      </c>
      <c r="X19" s="11">
        <v>35</v>
      </c>
      <c r="Y19" s="10">
        <v>65</v>
      </c>
      <c r="Z19" s="10">
        <v>65</v>
      </c>
      <c r="AA19" s="10">
        <v>65</v>
      </c>
      <c r="AB19" s="10">
        <v>75</v>
      </c>
      <c r="AC19" s="10">
        <v>80</v>
      </c>
      <c r="AD19" s="11">
        <v>84</v>
      </c>
      <c r="AE19" s="10">
        <v>55</v>
      </c>
      <c r="AF19" s="10">
        <v>60</v>
      </c>
      <c r="AG19" s="11">
        <v>62.5</v>
      </c>
      <c r="AH19" s="10">
        <v>33.57</v>
      </c>
      <c r="AI19" s="10">
        <v>34.58</v>
      </c>
      <c r="AJ19" s="11">
        <v>35.61</v>
      </c>
      <c r="AK19" s="10">
        <v>34</v>
      </c>
      <c r="AL19" s="10">
        <v>36</v>
      </c>
      <c r="AM19" s="11">
        <v>39</v>
      </c>
      <c r="AN19" s="10">
        <v>60</v>
      </c>
      <c r="AO19" s="10">
        <v>60</v>
      </c>
      <c r="AP19" s="10">
        <v>60</v>
      </c>
      <c r="AQ19" s="10">
        <v>60</v>
      </c>
      <c r="AR19" s="10">
        <v>65</v>
      </c>
      <c r="AS19" s="11">
        <v>70</v>
      </c>
      <c r="AT19" s="10">
        <v>40</v>
      </c>
      <c r="AU19" s="10">
        <v>40</v>
      </c>
      <c r="AV19" s="10">
        <v>40</v>
      </c>
      <c r="AW19" s="10">
        <v>55</v>
      </c>
      <c r="AX19" s="10">
        <v>57</v>
      </c>
      <c r="AY19" s="11">
        <v>58</v>
      </c>
    </row>
    <row r="20" spans="1:51" ht="17.399999999999999" customHeight="1" x14ac:dyDescent="0.25">
      <c r="A20" s="62" t="s">
        <v>40</v>
      </c>
      <c r="B20" s="63"/>
      <c r="C20" s="42" t="s">
        <v>41</v>
      </c>
      <c r="D20" s="43"/>
      <c r="E20" s="43"/>
      <c r="F20" s="43"/>
      <c r="G20" s="44"/>
      <c r="H20" s="51" t="s">
        <v>42</v>
      </c>
      <c r="I20" s="52"/>
      <c r="J20" s="10">
        <v>205</v>
      </c>
      <c r="K20" s="10">
        <v>205</v>
      </c>
      <c r="L20" s="11">
        <v>205</v>
      </c>
      <c r="M20" s="10">
        <v>10</v>
      </c>
      <c r="N20" s="10">
        <v>10</v>
      </c>
      <c r="O20" s="11">
        <v>10</v>
      </c>
      <c r="P20" s="10">
        <v>1</v>
      </c>
      <c r="Q20" s="10">
        <v>1</v>
      </c>
      <c r="R20" s="11">
        <v>1</v>
      </c>
      <c r="S20" s="10">
        <v>10</v>
      </c>
      <c r="T20" s="10">
        <v>10</v>
      </c>
      <c r="U20" s="11">
        <v>10</v>
      </c>
      <c r="V20" s="10">
        <v>0.5</v>
      </c>
      <c r="W20" s="10">
        <v>0.5</v>
      </c>
      <c r="X20" s="11">
        <v>0.5</v>
      </c>
      <c r="Y20" s="10">
        <v>250</v>
      </c>
      <c r="Z20" s="10">
        <v>250</v>
      </c>
      <c r="AA20" s="10">
        <v>250</v>
      </c>
      <c r="AB20" s="10">
        <v>75</v>
      </c>
      <c r="AC20" s="10">
        <v>80</v>
      </c>
      <c r="AD20" s="11">
        <v>84</v>
      </c>
      <c r="AE20" s="10">
        <v>125</v>
      </c>
      <c r="AF20" s="10">
        <v>130</v>
      </c>
      <c r="AG20" s="11">
        <v>130</v>
      </c>
      <c r="AH20" s="10">
        <v>50</v>
      </c>
      <c r="AI20" s="10">
        <v>51.5</v>
      </c>
      <c r="AJ20" s="11">
        <v>53.05</v>
      </c>
      <c r="AK20" s="10">
        <v>10</v>
      </c>
      <c r="AL20" s="10">
        <v>12</v>
      </c>
      <c r="AM20" s="11">
        <v>14</v>
      </c>
      <c r="AN20" s="10">
        <v>1</v>
      </c>
      <c r="AO20" s="10">
        <v>1</v>
      </c>
      <c r="AP20" s="10">
        <v>1</v>
      </c>
      <c r="AQ20" s="10">
        <v>150</v>
      </c>
      <c r="AR20" s="10">
        <v>150</v>
      </c>
      <c r="AS20" s="11">
        <v>150</v>
      </c>
      <c r="AT20" s="10">
        <v>10</v>
      </c>
      <c r="AU20" s="10">
        <v>10</v>
      </c>
      <c r="AV20" s="10">
        <v>10</v>
      </c>
      <c r="AW20" s="10">
        <v>65</v>
      </c>
      <c r="AX20" s="10">
        <v>67</v>
      </c>
      <c r="AY20" s="11">
        <v>69</v>
      </c>
    </row>
    <row r="21" spans="1:51" ht="17.399999999999999" customHeight="1" x14ac:dyDescent="0.25">
      <c r="A21" s="65" t="s">
        <v>34</v>
      </c>
      <c r="B21" s="66"/>
      <c r="C21" s="42" t="s">
        <v>13</v>
      </c>
      <c r="D21" s="43"/>
      <c r="E21" s="43"/>
      <c r="F21" s="43"/>
      <c r="G21" s="44"/>
      <c r="H21" s="50" t="s">
        <v>18</v>
      </c>
      <c r="I21" s="50"/>
      <c r="J21" s="10">
        <v>125</v>
      </c>
      <c r="K21" s="10">
        <v>125</v>
      </c>
      <c r="L21" s="11">
        <v>125</v>
      </c>
      <c r="M21" s="10">
        <v>95</v>
      </c>
      <c r="N21" s="10">
        <v>95</v>
      </c>
      <c r="O21" s="11">
        <v>95</v>
      </c>
      <c r="P21" s="10">
        <v>100</v>
      </c>
      <c r="Q21" s="10">
        <v>100</v>
      </c>
      <c r="R21" s="11">
        <v>100</v>
      </c>
      <c r="S21" s="10">
        <v>115</v>
      </c>
      <c r="T21" s="10">
        <v>115</v>
      </c>
      <c r="U21" s="11">
        <v>115</v>
      </c>
      <c r="V21" s="10">
        <v>115</v>
      </c>
      <c r="W21" s="10">
        <v>115</v>
      </c>
      <c r="X21" s="11">
        <v>115</v>
      </c>
      <c r="Y21" s="10">
        <v>135</v>
      </c>
      <c r="Z21" s="10">
        <v>135</v>
      </c>
      <c r="AA21" s="10">
        <v>135</v>
      </c>
      <c r="AB21" s="10">
        <v>125</v>
      </c>
      <c r="AC21" s="10">
        <v>130</v>
      </c>
      <c r="AD21" s="11">
        <v>136</v>
      </c>
      <c r="AE21" s="10">
        <v>125</v>
      </c>
      <c r="AF21" s="10">
        <v>127</v>
      </c>
      <c r="AG21" s="11">
        <v>130</v>
      </c>
      <c r="AH21" s="10">
        <v>320</v>
      </c>
      <c r="AI21" s="10">
        <v>329.6</v>
      </c>
      <c r="AJ21" s="11">
        <v>339.49</v>
      </c>
      <c r="AK21" s="10">
        <v>98</v>
      </c>
      <c r="AL21" s="10">
        <v>100</v>
      </c>
      <c r="AM21" s="11">
        <v>102</v>
      </c>
      <c r="AN21" s="10">
        <v>200</v>
      </c>
      <c r="AO21" s="10">
        <v>200</v>
      </c>
      <c r="AP21" s="10">
        <v>200</v>
      </c>
      <c r="AQ21" s="10">
        <v>200</v>
      </c>
      <c r="AR21" s="10">
        <v>200</v>
      </c>
      <c r="AS21" s="11">
        <v>200</v>
      </c>
      <c r="AT21" s="10">
        <v>125</v>
      </c>
      <c r="AU21" s="10">
        <v>125</v>
      </c>
      <c r="AV21" s="10">
        <v>125</v>
      </c>
      <c r="AW21" s="10">
        <v>135</v>
      </c>
      <c r="AX21" s="10">
        <v>139</v>
      </c>
      <c r="AY21" s="11">
        <v>143</v>
      </c>
    </row>
    <row r="22" spans="1:51" ht="17.399999999999999" customHeight="1" x14ac:dyDescent="0.25">
      <c r="A22" s="67" t="s">
        <v>11</v>
      </c>
      <c r="B22" s="52"/>
      <c r="C22" s="42" t="s">
        <v>12</v>
      </c>
      <c r="D22" s="43"/>
      <c r="E22" s="43"/>
      <c r="F22" s="43"/>
      <c r="G22" s="44"/>
      <c r="H22" s="51" t="s">
        <v>19</v>
      </c>
      <c r="I22" s="52"/>
      <c r="J22" s="10">
        <v>5</v>
      </c>
      <c r="K22" s="10">
        <v>5</v>
      </c>
      <c r="L22" s="11">
        <v>5</v>
      </c>
      <c r="M22" s="10">
        <v>0.25</v>
      </c>
      <c r="N22" s="10">
        <v>0.25</v>
      </c>
      <c r="O22" s="11">
        <v>0.25</v>
      </c>
      <c r="P22" s="10">
        <v>0.1</v>
      </c>
      <c r="Q22" s="10">
        <v>0.1</v>
      </c>
      <c r="R22" s="11">
        <v>0.1</v>
      </c>
      <c r="S22" s="10">
        <v>0.56999999999999995</v>
      </c>
      <c r="T22" s="10">
        <v>0.56999999999999995</v>
      </c>
      <c r="U22" s="11">
        <v>0.56999999999999995</v>
      </c>
      <c r="V22" s="10">
        <v>1</v>
      </c>
      <c r="W22" s="10">
        <v>1</v>
      </c>
      <c r="X22" s="11">
        <v>1</v>
      </c>
      <c r="Y22" s="10">
        <v>1</v>
      </c>
      <c r="Z22" s="10">
        <v>1</v>
      </c>
      <c r="AA22" s="10">
        <v>1</v>
      </c>
      <c r="AB22" s="10">
        <v>55</v>
      </c>
      <c r="AC22" s="10">
        <v>58</v>
      </c>
      <c r="AD22" s="11">
        <v>61</v>
      </c>
      <c r="AE22" s="10">
        <v>75</v>
      </c>
      <c r="AF22" s="10">
        <v>75</v>
      </c>
      <c r="AG22" s="11">
        <v>75</v>
      </c>
      <c r="AH22" s="10">
        <v>3</v>
      </c>
      <c r="AI22" s="10">
        <v>3.09</v>
      </c>
      <c r="AJ22" s="11">
        <v>3.18</v>
      </c>
      <c r="AK22" s="10">
        <v>0.45</v>
      </c>
      <c r="AL22" s="10">
        <v>0.52</v>
      </c>
      <c r="AM22" s="11">
        <v>0.55000000000000004</v>
      </c>
      <c r="AN22" s="10">
        <v>0.5</v>
      </c>
      <c r="AO22" s="10">
        <v>0.5</v>
      </c>
      <c r="AP22" s="10">
        <v>0.5</v>
      </c>
      <c r="AQ22" s="10">
        <v>1.5</v>
      </c>
      <c r="AR22" s="10">
        <v>1.5</v>
      </c>
      <c r="AS22" s="11">
        <v>1.5</v>
      </c>
      <c r="AT22" s="10">
        <v>1.5</v>
      </c>
      <c r="AU22" s="10">
        <v>1.5</v>
      </c>
      <c r="AV22" s="10">
        <v>1.5</v>
      </c>
      <c r="AW22" s="10">
        <v>16.25</v>
      </c>
      <c r="AX22" s="10">
        <v>17.25</v>
      </c>
      <c r="AY22" s="11">
        <v>18.25</v>
      </c>
    </row>
    <row r="23" spans="1:51" s="1" customFormat="1" ht="25.5" customHeight="1" x14ac:dyDescent="0.25">
      <c r="A23" s="59"/>
      <c r="B23" s="47"/>
      <c r="C23" s="45"/>
      <c r="D23" s="46"/>
      <c r="E23" s="46"/>
      <c r="F23" s="46"/>
      <c r="G23" s="47"/>
      <c r="H23" s="48" t="s">
        <v>38</v>
      </c>
      <c r="I23" s="49"/>
      <c r="J23" s="3">
        <f>SUM($J8:J22)</f>
        <v>1565</v>
      </c>
      <c r="K23" s="3">
        <f>SUM($K8:K22)</f>
        <v>1565</v>
      </c>
      <c r="L23" s="4">
        <f>SUM($L8:L22)</f>
        <v>1565</v>
      </c>
      <c r="M23" s="3">
        <f t="shared" ref="M23:U23" si="0">SUM(M8:M22)</f>
        <v>891.25</v>
      </c>
      <c r="N23" s="3">
        <f t="shared" si="0"/>
        <v>891.25</v>
      </c>
      <c r="O23" s="4">
        <f t="shared" si="0"/>
        <v>891.25</v>
      </c>
      <c r="P23" s="3">
        <f t="shared" si="0"/>
        <v>1086.0999999999999</v>
      </c>
      <c r="Q23" s="3">
        <f t="shared" si="0"/>
        <v>1086.0999999999999</v>
      </c>
      <c r="R23" s="4">
        <f t="shared" si="0"/>
        <v>1086.0999999999999</v>
      </c>
      <c r="S23" s="3">
        <f t="shared" si="0"/>
        <v>1185.57</v>
      </c>
      <c r="T23" s="3">
        <f t="shared" si="0"/>
        <v>1185.57</v>
      </c>
      <c r="U23" s="4">
        <f t="shared" si="0"/>
        <v>1185.57</v>
      </c>
      <c r="V23" s="3">
        <f t="shared" ref="V23:AY23" si="1">SUM(V8:V22)</f>
        <v>1306.5</v>
      </c>
      <c r="W23" s="3">
        <f t="shared" si="1"/>
        <v>1306.5</v>
      </c>
      <c r="X23" s="4">
        <f t="shared" si="1"/>
        <v>1306.5</v>
      </c>
      <c r="Y23" s="3">
        <f t="shared" si="1"/>
        <v>1801</v>
      </c>
      <c r="Z23" s="3">
        <f t="shared" si="1"/>
        <v>1811</v>
      </c>
      <c r="AA23" s="4">
        <f t="shared" si="1"/>
        <v>1816</v>
      </c>
      <c r="AB23" s="3">
        <f t="shared" si="1"/>
        <v>1632</v>
      </c>
      <c r="AC23" s="3">
        <f t="shared" si="1"/>
        <v>1705</v>
      </c>
      <c r="AD23" s="4">
        <f t="shared" si="1"/>
        <v>1784</v>
      </c>
      <c r="AE23" s="3">
        <f t="shared" si="1"/>
        <v>1480</v>
      </c>
      <c r="AF23" s="3">
        <f t="shared" si="1"/>
        <v>1523</v>
      </c>
      <c r="AG23" s="4">
        <f t="shared" si="1"/>
        <v>1572</v>
      </c>
      <c r="AH23" s="3">
        <f t="shared" si="1"/>
        <v>1778.7099999999998</v>
      </c>
      <c r="AI23" s="3">
        <f t="shared" si="1"/>
        <v>1832.0799999999997</v>
      </c>
      <c r="AJ23" s="4">
        <f t="shared" si="1"/>
        <v>1887</v>
      </c>
      <c r="AK23" s="3">
        <f t="shared" si="1"/>
        <v>1020.45</v>
      </c>
      <c r="AL23" s="3">
        <f t="shared" si="1"/>
        <v>1049.52</v>
      </c>
      <c r="AM23" s="4">
        <f t="shared" si="1"/>
        <v>1080.55</v>
      </c>
      <c r="AN23" s="3">
        <f t="shared" si="1"/>
        <v>1452.5</v>
      </c>
      <c r="AO23" s="3">
        <f t="shared" si="1"/>
        <v>1452.5</v>
      </c>
      <c r="AP23" s="3">
        <f t="shared" si="1"/>
        <v>1452.5</v>
      </c>
      <c r="AQ23" s="3">
        <f t="shared" si="1"/>
        <v>1751.5</v>
      </c>
      <c r="AR23" s="3">
        <f t="shared" si="1"/>
        <v>1796</v>
      </c>
      <c r="AS23" s="4">
        <f t="shared" si="1"/>
        <v>1851.5</v>
      </c>
      <c r="AT23" s="3">
        <f t="shared" si="1"/>
        <v>1175.5</v>
      </c>
      <c r="AU23" s="3">
        <f t="shared" si="1"/>
        <v>1175.5</v>
      </c>
      <c r="AV23" s="4">
        <f t="shared" si="1"/>
        <v>1175.5</v>
      </c>
      <c r="AW23" s="3">
        <f t="shared" si="1"/>
        <v>1591.25</v>
      </c>
      <c r="AX23" s="3">
        <f t="shared" si="1"/>
        <v>1642.25</v>
      </c>
      <c r="AY23" s="4">
        <f t="shared" si="1"/>
        <v>1694.25</v>
      </c>
    </row>
    <row r="24" spans="1:51" s="2" customFormat="1" ht="6.75" customHeight="1" thickBot="1" x14ac:dyDescent="0.3">
      <c r="A24" s="35"/>
      <c r="B24" s="36"/>
      <c r="C24" s="36"/>
      <c r="D24" s="36"/>
      <c r="E24" s="36"/>
      <c r="F24" s="36"/>
      <c r="G24" s="36"/>
      <c r="H24" s="36"/>
      <c r="I24" s="36"/>
      <c r="J24" s="5"/>
      <c r="K24" s="5"/>
      <c r="L24" s="6"/>
      <c r="M24" s="13"/>
      <c r="N24" s="13"/>
      <c r="O24" s="6"/>
      <c r="P24" s="5"/>
      <c r="Q24" s="5"/>
      <c r="R24" s="6"/>
      <c r="S24" s="5"/>
      <c r="T24" s="5"/>
      <c r="U24" s="6"/>
      <c r="V24" s="5"/>
      <c r="W24" s="5"/>
      <c r="X24" s="6"/>
      <c r="Y24" s="5"/>
      <c r="Z24" s="5"/>
      <c r="AA24" s="6"/>
      <c r="AB24" s="5"/>
      <c r="AC24" s="5"/>
      <c r="AD24" s="6"/>
      <c r="AE24" s="12"/>
      <c r="AF24" s="12"/>
      <c r="AG24" s="6"/>
      <c r="AH24" s="12"/>
      <c r="AI24" s="12"/>
      <c r="AJ24" s="6"/>
      <c r="AK24" s="12"/>
      <c r="AL24" s="12"/>
      <c r="AM24" s="6"/>
      <c r="AN24" s="12"/>
      <c r="AO24" s="12"/>
      <c r="AP24" s="6"/>
      <c r="AQ24" s="12"/>
      <c r="AR24" s="12"/>
      <c r="AS24" s="6"/>
      <c r="AT24" s="12"/>
      <c r="AU24" s="12"/>
      <c r="AV24" s="6"/>
      <c r="AW24" s="12"/>
      <c r="AX24" s="12"/>
      <c r="AY24" s="6"/>
    </row>
    <row r="25" spans="1:51" ht="36.5" customHeight="1" thickBot="1" x14ac:dyDescent="0.3">
      <c r="J25" s="7" t="s">
        <v>33</v>
      </c>
      <c r="K25" s="84">
        <f>SUM(J23+K23+L23)</f>
        <v>4695</v>
      </c>
      <c r="L25" s="85"/>
      <c r="M25" s="14" t="s">
        <v>33</v>
      </c>
      <c r="N25" s="86">
        <f>SUM(M23+N23+O23)</f>
        <v>2673.75</v>
      </c>
      <c r="O25" s="87"/>
      <c r="P25" s="7" t="s">
        <v>33</v>
      </c>
      <c r="Q25" s="84">
        <f>SUM(P23+Q23+R23)</f>
        <v>3258.2999999999997</v>
      </c>
      <c r="R25" s="85"/>
      <c r="S25" s="7" t="s">
        <v>33</v>
      </c>
      <c r="T25" s="86">
        <f>SUM(S23+T23+U23)</f>
        <v>3556.71</v>
      </c>
      <c r="U25" s="87"/>
      <c r="V25" s="7" t="s">
        <v>33</v>
      </c>
      <c r="W25" s="84">
        <f>SUM(V23+W23+X23)</f>
        <v>3919.5</v>
      </c>
      <c r="X25" s="85"/>
      <c r="Y25" s="7" t="s">
        <v>33</v>
      </c>
      <c r="Z25" s="86">
        <f>SUM(Y23+Z23+AA23)</f>
        <v>5428</v>
      </c>
      <c r="AA25" s="87"/>
      <c r="AB25" s="7" t="s">
        <v>33</v>
      </c>
      <c r="AC25" s="84">
        <f>SUM(AB23+AC23+AD23)</f>
        <v>5121</v>
      </c>
      <c r="AD25" s="85"/>
      <c r="AE25" s="7" t="s">
        <v>33</v>
      </c>
      <c r="AF25" s="84">
        <f>SUM(AE23+AF23+AG23)</f>
        <v>4575</v>
      </c>
      <c r="AG25" s="85"/>
      <c r="AH25" s="7" t="s">
        <v>33</v>
      </c>
      <c r="AI25" s="84">
        <f>SUM(AH23+AI23+AJ23)</f>
        <v>5497.7899999999991</v>
      </c>
      <c r="AJ25" s="85"/>
      <c r="AK25" s="7" t="s">
        <v>33</v>
      </c>
      <c r="AL25" s="86">
        <f>SUM(AK23+AL23+AM23)</f>
        <v>3150.5200000000004</v>
      </c>
      <c r="AM25" s="87"/>
      <c r="AN25" s="7" t="s">
        <v>33</v>
      </c>
      <c r="AO25" s="86">
        <f>SUM(AN23+AO23+AP23)</f>
        <v>4357.5</v>
      </c>
      <c r="AP25" s="87"/>
      <c r="AQ25" s="7" t="s">
        <v>33</v>
      </c>
      <c r="AR25" s="86">
        <f>SUM(AQ23+AR23+AS23)</f>
        <v>5399</v>
      </c>
      <c r="AS25" s="87"/>
      <c r="AT25" s="7" t="s">
        <v>33</v>
      </c>
      <c r="AU25" s="84">
        <f>SUM(AT23+AU23+AV23)</f>
        <v>3526.5</v>
      </c>
      <c r="AV25" s="85"/>
      <c r="AW25" s="7" t="s">
        <v>33</v>
      </c>
      <c r="AX25" s="86">
        <f>SUM(AW23+AX23+AY23)</f>
        <v>4927.75</v>
      </c>
      <c r="AY25" s="87"/>
    </row>
    <row r="26" spans="1:51" ht="40.5" customHeight="1" x14ac:dyDescent="0.25">
      <c r="M26" s="98" t="s">
        <v>57</v>
      </c>
      <c r="N26" s="98"/>
      <c r="O26" s="98"/>
      <c r="P26" s="98" t="s">
        <v>58</v>
      </c>
      <c r="Q26" s="98"/>
      <c r="R26" s="98"/>
      <c r="S26" s="98" t="s">
        <v>59</v>
      </c>
      <c r="T26" s="98"/>
      <c r="U26" s="98"/>
      <c r="V26" s="98" t="s">
        <v>60</v>
      </c>
      <c r="W26" s="98"/>
      <c r="X26" s="98"/>
      <c r="AB26" s="98" t="s">
        <v>61</v>
      </c>
      <c r="AC26" s="98"/>
      <c r="AD26" s="98"/>
      <c r="AH26" s="98" t="s">
        <v>62</v>
      </c>
      <c r="AI26" s="98"/>
      <c r="AJ26" s="98"/>
      <c r="AK26" s="98" t="s">
        <v>63</v>
      </c>
      <c r="AL26" s="98"/>
      <c r="AM26" s="98"/>
      <c r="AN26" s="98" t="s">
        <v>64</v>
      </c>
      <c r="AO26" s="98"/>
      <c r="AP26" s="98"/>
      <c r="AT26" s="98" t="s">
        <v>65</v>
      </c>
      <c r="AU26" s="98"/>
      <c r="AV26" s="98"/>
    </row>
  </sheetData>
  <sheetProtection algorithmName="SHA-512" hashValue="eDOCMmnTC20PbmHcb4dRRTxKH6nfPtACuKuC24ULQZu2vxIb6bu4X8uw7eLklonutqDImInqCKq+FN7Cq2Szhg==" saltValue="A9gHrhmBch188uOXQwcHcw==" spinCount="100000" sheet="1" selectLockedCells="1" selectUnlockedCells="1"/>
  <mergeCells count="150">
    <mergeCell ref="M26:O26"/>
    <mergeCell ref="P26:R26"/>
    <mergeCell ref="S26:U26"/>
    <mergeCell ref="V26:X26"/>
    <mergeCell ref="AB26:AD26"/>
    <mergeCell ref="AH26:AJ26"/>
    <mergeCell ref="AK26:AM26"/>
    <mergeCell ref="AN26:AP26"/>
    <mergeCell ref="AT26:AV26"/>
    <mergeCell ref="J1:L4"/>
    <mergeCell ref="J5:L5"/>
    <mergeCell ref="A4:I4"/>
    <mergeCell ref="A20:B20"/>
    <mergeCell ref="C20:G20"/>
    <mergeCell ref="H20:I20"/>
    <mergeCell ref="H15:I15"/>
    <mergeCell ref="H14:I14"/>
    <mergeCell ref="H16:I16"/>
    <mergeCell ref="C13:G13"/>
    <mergeCell ref="C15:G15"/>
    <mergeCell ref="L6:L7"/>
    <mergeCell ref="J6:J7"/>
    <mergeCell ref="K6:K7"/>
    <mergeCell ref="H8:I8"/>
    <mergeCell ref="H9:I9"/>
    <mergeCell ref="H10:I10"/>
    <mergeCell ref="H11:I11"/>
    <mergeCell ref="H12:I12"/>
    <mergeCell ref="H13:I13"/>
    <mergeCell ref="A6:B7"/>
    <mergeCell ref="C6:G7"/>
    <mergeCell ref="H6:I7"/>
    <mergeCell ref="A9:B9"/>
    <mergeCell ref="C9:G9"/>
    <mergeCell ref="C8:G8"/>
    <mergeCell ref="A23:B23"/>
    <mergeCell ref="A8:B8"/>
    <mergeCell ref="A14:B14"/>
    <mergeCell ref="A19:B19"/>
    <mergeCell ref="C14:G14"/>
    <mergeCell ref="A10:B10"/>
    <mergeCell ref="C10:G10"/>
    <mergeCell ref="A11:B11"/>
    <mergeCell ref="C11:G11"/>
    <mergeCell ref="A15:B15"/>
    <mergeCell ref="A12:B12"/>
    <mergeCell ref="A13:B13"/>
    <mergeCell ref="A21:B21"/>
    <mergeCell ref="C12:G12"/>
    <mergeCell ref="C21:G21"/>
    <mergeCell ref="A18:B18"/>
    <mergeCell ref="C19:G19"/>
    <mergeCell ref="A22:B22"/>
    <mergeCell ref="C22:G22"/>
    <mergeCell ref="S6:S7"/>
    <mergeCell ref="T6:T7"/>
    <mergeCell ref="U6:U7"/>
    <mergeCell ref="T25:U25"/>
    <mergeCell ref="S1:U4"/>
    <mergeCell ref="S5:U5"/>
    <mergeCell ref="K25:L25"/>
    <mergeCell ref="A2:I2"/>
    <mergeCell ref="A1:I1"/>
    <mergeCell ref="A3:I3"/>
    <mergeCell ref="A5:I5"/>
    <mergeCell ref="A24:I24"/>
    <mergeCell ref="A16:B16"/>
    <mergeCell ref="C16:G16"/>
    <mergeCell ref="C18:G18"/>
    <mergeCell ref="C23:G23"/>
    <mergeCell ref="A17:B17"/>
    <mergeCell ref="C17:G17"/>
    <mergeCell ref="H23:I23"/>
    <mergeCell ref="H17:I17"/>
    <mergeCell ref="H18:I18"/>
    <mergeCell ref="H19:I19"/>
    <mergeCell ref="H21:I21"/>
    <mergeCell ref="H22:I22"/>
    <mergeCell ref="M6:M7"/>
    <mergeCell ref="N6:N7"/>
    <mergeCell ref="O6:O7"/>
    <mergeCell ref="N25:O25"/>
    <mergeCell ref="M1:O4"/>
    <mergeCell ref="M5:O5"/>
    <mergeCell ref="P6:P7"/>
    <mergeCell ref="Q6:Q7"/>
    <mergeCell ref="R6:R7"/>
    <mergeCell ref="Q25:R25"/>
    <mergeCell ref="P1:R4"/>
    <mergeCell ref="P5:R5"/>
    <mergeCell ref="V6:V7"/>
    <mergeCell ref="W6:W7"/>
    <mergeCell ref="X6:X7"/>
    <mergeCell ref="W25:X25"/>
    <mergeCell ref="V1:X4"/>
    <mergeCell ref="V5:X5"/>
    <mergeCell ref="AE1:AG4"/>
    <mergeCell ref="AE6:AE7"/>
    <mergeCell ref="AF6:AF7"/>
    <mergeCell ref="AG6:AG7"/>
    <mergeCell ref="AF25:AG25"/>
    <mergeCell ref="AE5:AG5"/>
    <mergeCell ref="AB6:AB7"/>
    <mergeCell ref="AC6:AC7"/>
    <mergeCell ref="AD6:AD7"/>
    <mergeCell ref="AC25:AD25"/>
    <mergeCell ref="AB1:AD4"/>
    <mergeCell ref="AB5:AD5"/>
    <mergeCell ref="Y6:Y7"/>
    <mergeCell ref="Z6:Z7"/>
    <mergeCell ref="AA6:AA7"/>
    <mergeCell ref="Z25:AA25"/>
    <mergeCell ref="Y1:AA4"/>
    <mergeCell ref="Y5:AA5"/>
    <mergeCell ref="AK1:AM4"/>
    <mergeCell ref="AK6:AK7"/>
    <mergeCell ref="AL6:AL7"/>
    <mergeCell ref="AM6:AM7"/>
    <mergeCell ref="AL25:AM25"/>
    <mergeCell ref="AK5:AM5"/>
    <mergeCell ref="AH1:AJ4"/>
    <mergeCell ref="AH6:AH7"/>
    <mergeCell ref="AI6:AI7"/>
    <mergeCell ref="AJ6:AJ7"/>
    <mergeCell ref="AI25:AJ25"/>
    <mergeCell ref="AH5:AJ5"/>
    <mergeCell ref="AQ1:AS4"/>
    <mergeCell ref="AQ6:AQ7"/>
    <mergeCell ref="AR6:AR7"/>
    <mergeCell ref="AS6:AS7"/>
    <mergeCell ref="AR25:AS25"/>
    <mergeCell ref="AQ5:AS5"/>
    <mergeCell ref="AN1:AP4"/>
    <mergeCell ref="AN6:AN7"/>
    <mergeCell ref="AO6:AO7"/>
    <mergeCell ref="AP6:AP7"/>
    <mergeCell ref="AO25:AP25"/>
    <mergeCell ref="AN5:AP5"/>
    <mergeCell ref="AW1:AY4"/>
    <mergeCell ref="AW6:AW7"/>
    <mergeCell ref="AX6:AX7"/>
    <mergeCell ref="AY6:AY7"/>
    <mergeCell ref="AX25:AY25"/>
    <mergeCell ref="AW5:AY5"/>
    <mergeCell ref="AT1:AV4"/>
    <mergeCell ref="AT6:AT7"/>
    <mergeCell ref="AU6:AU7"/>
    <mergeCell ref="AV6:AV7"/>
    <mergeCell ref="AU25:AV25"/>
    <mergeCell ref="AT5:AV5"/>
  </mergeCells>
  <phoneticPr fontId="2" type="noConversion"/>
  <pageMargins left="0.25" right="0.25" top="0.75" bottom="0.75" header="0.3" footer="0.3"/>
  <pageSetup scale="8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18" ma:contentTypeDescription="Create a new document." ma:contentTypeScope="" ma:versionID="c1f53421a404554fc3bcfa2cdb11b752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01220ea4605945e5430f176b200b5ae6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_x0066_pr9 xmlns="76b09ec9-8897-42b0-9d09-441327e1a463">2020-10-01T20:25:57+00:00</_x0066_pr9>
    <last_x0020_accessed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0CA1BC-138F-49F8-9A53-1DC7126C27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89EC88-108A-4AF7-816E-E6161A3A3E3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0f41237-efbd-40d4-b99e-b94829b19591"/>
    <ds:schemaRef ds:uri="76b09ec9-8897-42b0-9d09-441327e1a46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100EE6-6A80-4CE6-AAFB-334651B19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Sherry Groeschl</cp:lastModifiedBy>
  <cp:lastPrinted>2019-12-13T20:24:17Z</cp:lastPrinted>
  <dcterms:created xsi:type="dcterms:W3CDTF">2004-02-18T15:49:16Z</dcterms:created>
  <dcterms:modified xsi:type="dcterms:W3CDTF">2021-03-12T00:05:59Z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</Properties>
</file>