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rchasing\Agreements\1-Solicitations\22-205 Ponderosa Mechanical Site Prep and Piling\Tab 5 - Quotes Received\"/>
    </mc:Choice>
  </mc:AlternateContent>
  <xr:revisionPtr revIDLastSave="0" documentId="13_ncr:1_{1E81FEE8-875D-4876-9EA8-D265E4C0E412}" xr6:coauthVersionLast="45" xr6:coauthVersionMax="45" xr10:uidLastSave="{00000000-0000-0000-0000-000000000000}"/>
  <bookViews>
    <workbookView xWindow="4920" yWindow="2760" windowWidth="21600" windowHeight="113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1" l="1"/>
  <c r="M11" i="1"/>
  <c r="Q9" i="1" l="1"/>
  <c r="Q7" i="1"/>
  <c r="Q13" i="1" s="1"/>
  <c r="M7" i="1" l="1"/>
  <c r="M9" i="1"/>
  <c r="M13" i="1" l="1"/>
</calcChain>
</file>

<file path=xl/sharedStrings.xml><?xml version="1.0" encoding="utf-8"?>
<sst xmlns="http://schemas.openxmlformats.org/spreadsheetml/2006/main" count="35" uniqueCount="23">
  <si>
    <t>UNIT OF MEASURE</t>
  </si>
  <si>
    <t>SUPERVISORY AREA</t>
  </si>
  <si>
    <t>Rate</t>
  </si>
  <si>
    <t>Ponderosa</t>
  </si>
  <si>
    <t>CONDITIONS</t>
  </si>
  <si>
    <t>Slash Tons Per Acre</t>
  </si>
  <si>
    <t>Mod *</t>
  </si>
  <si>
    <t>High **</t>
  </si>
  <si>
    <t>Extreme ***</t>
  </si>
  <si>
    <t>PROJECT NAME 
&amp; NUMBER</t>
  </si>
  <si>
    <t>2021 PRICE/UNIT OF MEASURE</t>
  </si>
  <si>
    <t>&gt;25% slope</t>
  </si>
  <si>
    <t>&lt;25% slope</t>
  </si>
  <si>
    <t>2021 Ponderosa Piling
41-337-704-21</t>
  </si>
  <si>
    <t xml:space="preserve">Acres </t>
  </si>
  <si>
    <t>EXTENDED AMOUNT</t>
  </si>
  <si>
    <t>Miles</t>
  </si>
  <si>
    <t>Mobilization</t>
  </si>
  <si>
    <t>TOTAL</t>
  </si>
  <si>
    <t>QUOTE</t>
  </si>
  <si>
    <t>Quality Excavation
Deary, Idaho</t>
  </si>
  <si>
    <t>Mitchell Excavation Inc
Fernwood, Idaho</t>
  </si>
  <si>
    <t>RFQ 22-205-4133770421
PONDEROSA SITE PREP/PILING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</si>
</sst>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00"/>
    <numFmt numFmtId="165" formatCode="#,##0.0000_);\(#,##0.0000\)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Alignment="1">
      <alignment horizontal="right"/>
    </xf>
    <xf numFmtId="0" fontId="6" fillId="0" borderId="0" xfId="1" applyFont="1"/>
    <xf numFmtId="0" fontId="5" fillId="0" borderId="0" xfId="1" applyFont="1" applyBorder="1"/>
    <xf numFmtId="0" fontId="2" fillId="3" borderId="5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left"/>
    </xf>
    <xf numFmtId="0" fontId="2" fillId="3" borderId="1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/>
    <xf numFmtId="44" fontId="4" fillId="3" borderId="6" xfId="1" applyNumberFormat="1" applyFont="1" applyFill="1" applyBorder="1" applyAlignment="1" applyProtection="1">
      <alignment horizontal="left"/>
    </xf>
    <xf numFmtId="0" fontId="5" fillId="0" borderId="0" xfId="1" applyFont="1" applyBorder="1" applyAlignment="1">
      <alignment horizontal="right"/>
    </xf>
    <xf numFmtId="0" fontId="2" fillId="2" borderId="10" xfId="1" applyFont="1" applyFill="1" applyBorder="1" applyAlignment="1">
      <alignment horizontal="center" vertical="center"/>
    </xf>
    <xf numFmtId="0" fontId="1" fillId="0" borderId="18" xfId="1" applyNumberFormat="1" applyFont="1" applyFill="1" applyBorder="1" applyAlignment="1">
      <alignment horizontal="left" vertical="center"/>
    </xf>
    <xf numFmtId="0" fontId="0" fillId="0" borderId="4" xfId="0" applyBorder="1"/>
    <xf numFmtId="0" fontId="2" fillId="2" borderId="23" xfId="1" applyFont="1" applyFill="1" applyBorder="1" applyAlignment="1">
      <alignment horizontal="center" vertical="center" wrapText="1"/>
    </xf>
    <xf numFmtId="0" fontId="1" fillId="0" borderId="27" xfId="1" applyNumberFormat="1" applyFont="1" applyFill="1" applyBorder="1" applyAlignment="1">
      <alignment horizontal="left" vertical="center"/>
    </xf>
    <xf numFmtId="0" fontId="1" fillId="0" borderId="28" xfId="1" applyNumberFormat="1" applyFont="1" applyFill="1" applyBorder="1" applyAlignment="1">
      <alignment horizontal="left" vertical="center"/>
    </xf>
    <xf numFmtId="0" fontId="1" fillId="0" borderId="22" xfId="1" applyNumberFormat="1" applyFont="1" applyFill="1" applyBorder="1" applyAlignment="1">
      <alignment horizontal="left" vertical="center"/>
    </xf>
    <xf numFmtId="0" fontId="1" fillId="0" borderId="29" xfId="1" applyNumberFormat="1" applyFont="1" applyFill="1" applyBorder="1" applyAlignment="1">
      <alignment horizontal="left" vertical="center"/>
    </xf>
    <xf numFmtId="165" fontId="1" fillId="4" borderId="16" xfId="1" applyNumberFormat="1" applyFont="1" applyFill="1" applyBorder="1" applyAlignment="1" applyProtection="1">
      <alignment horizontal="right" vertical="center"/>
      <protection locked="0"/>
    </xf>
    <xf numFmtId="165" fontId="1" fillId="4" borderId="10" xfId="1" applyNumberFormat="1" applyFont="1" applyFill="1" applyBorder="1" applyAlignment="1" applyProtection="1">
      <alignment horizontal="right" vertical="center"/>
      <protection locked="0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2" fillId="5" borderId="23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/>
    </xf>
    <xf numFmtId="0" fontId="1" fillId="5" borderId="21" xfId="1" applyFont="1" applyFill="1" applyBorder="1" applyAlignment="1">
      <alignment vertical="center"/>
    </xf>
    <xf numFmtId="0" fontId="1" fillId="5" borderId="27" xfId="1" applyNumberFormat="1" applyFont="1" applyFill="1" applyBorder="1" applyAlignment="1">
      <alignment horizontal="left" vertical="center"/>
    </xf>
    <xf numFmtId="0" fontId="1" fillId="5" borderId="18" xfId="1" applyNumberFormat="1" applyFont="1" applyFill="1" applyBorder="1" applyAlignment="1">
      <alignment horizontal="left" vertical="center"/>
    </xf>
    <xf numFmtId="0" fontId="1" fillId="5" borderId="16" xfId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 applyProtection="1">
      <alignment horizontal="right" vertical="center"/>
      <protection locked="0"/>
    </xf>
    <xf numFmtId="165" fontId="1" fillId="5" borderId="10" xfId="1" applyNumberFormat="1" applyFont="1" applyFill="1" applyBorder="1" applyAlignment="1" applyProtection="1">
      <alignment horizontal="right" vertical="center"/>
      <protection locked="0"/>
    </xf>
    <xf numFmtId="0" fontId="1" fillId="5" borderId="21" xfId="1" applyFont="1" applyFill="1" applyBorder="1" applyAlignment="1">
      <alignment horizontal="left" vertical="center"/>
    </xf>
    <xf numFmtId="0" fontId="1" fillId="5" borderId="28" xfId="1" applyNumberFormat="1" applyFont="1" applyFill="1" applyBorder="1" applyAlignment="1">
      <alignment horizontal="left" vertical="center"/>
    </xf>
    <xf numFmtId="0" fontId="1" fillId="5" borderId="22" xfId="1" applyNumberFormat="1" applyFont="1" applyFill="1" applyBorder="1" applyAlignment="1">
      <alignment horizontal="left" vertical="center"/>
    </xf>
    <xf numFmtId="0" fontId="1" fillId="5" borderId="29" xfId="1" applyNumberFormat="1" applyFont="1" applyFill="1" applyBorder="1" applyAlignment="1">
      <alignment horizontal="left" vertical="center"/>
    </xf>
    <xf numFmtId="0" fontId="2" fillId="5" borderId="1" xfId="1" applyFont="1" applyFill="1" applyBorder="1" applyAlignment="1" applyProtection="1">
      <alignment horizontal="center"/>
    </xf>
    <xf numFmtId="164" fontId="2" fillId="5" borderId="1" xfId="1" applyNumberFormat="1" applyFont="1" applyFill="1" applyBorder="1" applyAlignment="1" applyProtection="1"/>
    <xf numFmtId="44" fontId="4" fillId="5" borderId="6" xfId="1" applyNumberFormat="1" applyFont="1" applyFill="1" applyBorder="1" applyAlignment="1" applyProtection="1">
      <alignment horizontal="left"/>
    </xf>
    <xf numFmtId="164" fontId="2" fillId="5" borderId="32" xfId="1" applyNumberFormat="1" applyFont="1" applyFill="1" applyBorder="1" applyAlignment="1" applyProtection="1">
      <alignment horizontal="right"/>
    </xf>
    <xf numFmtId="164" fontId="2" fillId="5" borderId="33" xfId="1" applyNumberFormat="1" applyFont="1" applyFill="1" applyBorder="1" applyAlignment="1" applyProtection="1">
      <alignment horizontal="right"/>
    </xf>
    <xf numFmtId="164" fontId="2" fillId="3" borderId="32" xfId="1" applyNumberFormat="1" applyFont="1" applyFill="1" applyBorder="1" applyAlignment="1" applyProtection="1">
      <alignment horizontal="right"/>
    </xf>
    <xf numFmtId="164" fontId="2" fillId="3" borderId="33" xfId="1" applyNumberFormat="1" applyFont="1" applyFill="1" applyBorder="1" applyAlignment="1" applyProtection="1">
      <alignment horizontal="right"/>
    </xf>
    <xf numFmtId="0" fontId="3" fillId="2" borderId="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0" fontId="2" fillId="5" borderId="25" xfId="1" applyFont="1" applyFill="1" applyBorder="1" applyAlignment="1">
      <alignment horizontal="center" vertical="center" wrapText="1"/>
    </xf>
    <xf numFmtId="166" fontId="1" fillId="5" borderId="26" xfId="1" applyNumberFormat="1" applyFont="1" applyFill="1" applyBorder="1" applyAlignment="1">
      <alignment horizontal="center" vertical="center"/>
    </xf>
    <xf numFmtId="166" fontId="1" fillId="5" borderId="25" xfId="1" applyNumberFormat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left" vertical="center" wrapText="1"/>
    </xf>
    <xf numFmtId="0" fontId="2" fillId="5" borderId="16" xfId="1" applyFont="1" applyFill="1" applyBorder="1" applyAlignment="1">
      <alignment horizontal="left" vertical="center" wrapText="1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 vertical="center" wrapText="1"/>
    </xf>
    <xf numFmtId="166" fontId="1" fillId="0" borderId="26" xfId="1" applyNumberFormat="1" applyFont="1" applyFill="1" applyBorder="1" applyAlignment="1">
      <alignment horizontal="center" vertical="center"/>
    </xf>
    <xf numFmtId="166" fontId="1" fillId="0" borderId="25" xfId="1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2" borderId="17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5" borderId="20" xfId="1" applyFont="1" applyFill="1" applyBorder="1" applyAlignment="1">
      <alignment horizontal="center"/>
    </xf>
    <xf numFmtId="0" fontId="3" fillId="5" borderId="20" xfId="1" applyFont="1" applyFill="1" applyBorder="1" applyAlignment="1">
      <alignment horizontal="center" wrapText="1"/>
    </xf>
    <xf numFmtId="0" fontId="3" fillId="5" borderId="20" xfId="1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BF1DE"/>
      <color rgb="FFEEECE1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showGridLines="0" tabSelected="1" zoomScaleNormal="100" workbookViewId="0">
      <selection activeCell="G18" sqref="G17:G18"/>
    </sheetView>
  </sheetViews>
  <sheetFormatPr defaultRowHeight="15" x14ac:dyDescent="0.25"/>
  <cols>
    <col min="1" max="1" width="1.85546875" customWidth="1"/>
    <col min="2" max="6" width="7.85546875" customWidth="1"/>
    <col min="7" max="8" width="6.85546875" customWidth="1"/>
    <col min="9" max="9" width="11.7109375" customWidth="1"/>
    <col min="10" max="12" width="11.28515625" customWidth="1"/>
    <col min="13" max="13" width="12.42578125" customWidth="1"/>
    <col min="14" max="16" width="11.28515625" customWidth="1"/>
    <col min="17" max="17" width="12.42578125" customWidth="1"/>
  </cols>
  <sheetData>
    <row r="1" spans="1:17" x14ac:dyDescent="0.25">
      <c r="A1" s="15"/>
      <c r="B1" s="112" t="s">
        <v>22</v>
      </c>
      <c r="C1" s="113"/>
      <c r="D1" s="113"/>
      <c r="E1" s="113"/>
      <c r="F1" s="113"/>
      <c r="G1" s="113"/>
      <c r="H1" s="114"/>
      <c r="I1" s="115"/>
      <c r="J1" s="116" t="s">
        <v>20</v>
      </c>
      <c r="K1" s="117"/>
      <c r="L1" s="117"/>
      <c r="M1" s="117"/>
      <c r="N1" s="118" t="s">
        <v>21</v>
      </c>
      <c r="O1" s="119"/>
      <c r="P1" s="119"/>
      <c r="Q1" s="120"/>
    </row>
    <row r="2" spans="1:17" x14ac:dyDescent="0.25">
      <c r="A2" s="15"/>
      <c r="B2" s="51"/>
      <c r="C2" s="49"/>
      <c r="D2" s="49"/>
      <c r="E2" s="49"/>
      <c r="F2" s="49"/>
      <c r="G2" s="49"/>
      <c r="H2" s="50"/>
      <c r="I2" s="25"/>
      <c r="J2" s="99"/>
      <c r="K2" s="99"/>
      <c r="L2" s="99"/>
      <c r="M2" s="99"/>
      <c r="N2" s="103"/>
      <c r="O2" s="101"/>
      <c r="P2" s="101"/>
      <c r="Q2" s="102"/>
    </row>
    <row r="3" spans="1:17" ht="21.75" customHeight="1" thickBot="1" x14ac:dyDescent="0.3">
      <c r="A3" s="15"/>
      <c r="B3" s="52"/>
      <c r="C3" s="53"/>
      <c r="D3" s="53"/>
      <c r="E3" s="53"/>
      <c r="F3" s="53"/>
      <c r="G3" s="53"/>
      <c r="H3" s="54"/>
      <c r="I3" s="26"/>
      <c r="J3" s="100"/>
      <c r="K3" s="100"/>
      <c r="L3" s="100"/>
      <c r="M3" s="100"/>
      <c r="N3" s="104"/>
      <c r="O3" s="105"/>
      <c r="P3" s="105"/>
      <c r="Q3" s="106"/>
    </row>
    <row r="4" spans="1:17" ht="15" customHeight="1" x14ac:dyDescent="0.25">
      <c r="A4" s="15"/>
      <c r="B4" s="55" t="s">
        <v>1</v>
      </c>
      <c r="C4" s="56"/>
      <c r="D4" s="77" t="s">
        <v>9</v>
      </c>
      <c r="E4" s="78"/>
      <c r="F4" s="56"/>
      <c r="G4" s="77" t="s">
        <v>4</v>
      </c>
      <c r="H4" s="56"/>
      <c r="I4" s="83" t="s">
        <v>0</v>
      </c>
      <c r="J4" s="91" t="s">
        <v>10</v>
      </c>
      <c r="K4" s="92"/>
      <c r="L4" s="93"/>
      <c r="M4" s="27" t="s">
        <v>18</v>
      </c>
      <c r="N4" s="77" t="s">
        <v>10</v>
      </c>
      <c r="O4" s="78"/>
      <c r="P4" s="56"/>
      <c r="Q4" s="16" t="s">
        <v>18</v>
      </c>
    </row>
    <row r="5" spans="1:17" ht="15" customHeight="1" x14ac:dyDescent="0.25">
      <c r="A5" s="15"/>
      <c r="B5" s="57"/>
      <c r="C5" s="58"/>
      <c r="D5" s="79"/>
      <c r="E5" s="80"/>
      <c r="F5" s="58"/>
      <c r="G5" s="79"/>
      <c r="H5" s="58"/>
      <c r="I5" s="84"/>
      <c r="J5" s="94" t="s">
        <v>5</v>
      </c>
      <c r="K5" s="95"/>
      <c r="L5" s="96"/>
      <c r="M5" s="61" t="s">
        <v>15</v>
      </c>
      <c r="N5" s="107" t="s">
        <v>5</v>
      </c>
      <c r="O5" s="108"/>
      <c r="P5" s="109"/>
      <c r="Q5" s="110" t="s">
        <v>15</v>
      </c>
    </row>
    <row r="6" spans="1:17" x14ac:dyDescent="0.25">
      <c r="A6" s="15"/>
      <c r="B6" s="59"/>
      <c r="C6" s="60"/>
      <c r="D6" s="81"/>
      <c r="E6" s="82"/>
      <c r="F6" s="60"/>
      <c r="G6" s="81"/>
      <c r="H6" s="60"/>
      <c r="I6" s="28" t="s">
        <v>19</v>
      </c>
      <c r="J6" s="29" t="s">
        <v>6</v>
      </c>
      <c r="K6" s="30" t="s">
        <v>7</v>
      </c>
      <c r="L6" s="31" t="s">
        <v>8</v>
      </c>
      <c r="M6" s="62"/>
      <c r="N6" s="23" t="s">
        <v>6</v>
      </c>
      <c r="O6" s="24" t="s">
        <v>7</v>
      </c>
      <c r="P6" s="13" t="s">
        <v>8</v>
      </c>
      <c r="Q6" s="111"/>
    </row>
    <row r="7" spans="1:17" ht="15" customHeight="1" x14ac:dyDescent="0.25">
      <c r="A7" s="15"/>
      <c r="B7" s="65" t="s">
        <v>3</v>
      </c>
      <c r="C7" s="66"/>
      <c r="D7" s="71" t="s">
        <v>13</v>
      </c>
      <c r="E7" s="72"/>
      <c r="F7" s="66"/>
      <c r="G7" s="85" t="s">
        <v>11</v>
      </c>
      <c r="H7" s="86"/>
      <c r="I7" s="32" t="s">
        <v>14</v>
      </c>
      <c r="J7" s="33">
        <v>207</v>
      </c>
      <c r="K7" s="33">
        <v>1</v>
      </c>
      <c r="L7" s="34">
        <v>1</v>
      </c>
      <c r="M7" s="63">
        <f>((J7*J8)+(K7*K8)+(L7*L8))</f>
        <v>27320</v>
      </c>
      <c r="N7" s="17">
        <v>207</v>
      </c>
      <c r="O7" s="17">
        <v>1</v>
      </c>
      <c r="P7" s="14">
        <v>1</v>
      </c>
      <c r="Q7" s="97">
        <f>((N7*N8)+(O7*O8)+(P7*P8))</f>
        <v>37680</v>
      </c>
    </row>
    <row r="8" spans="1:17" ht="15" customHeight="1" x14ac:dyDescent="0.25">
      <c r="A8" s="15"/>
      <c r="B8" s="67"/>
      <c r="C8" s="68"/>
      <c r="D8" s="73"/>
      <c r="E8" s="74"/>
      <c r="F8" s="68"/>
      <c r="G8" s="87"/>
      <c r="H8" s="88"/>
      <c r="I8" s="35" t="s">
        <v>2</v>
      </c>
      <c r="J8" s="36">
        <v>130</v>
      </c>
      <c r="K8" s="36">
        <v>180</v>
      </c>
      <c r="L8" s="37">
        <v>230</v>
      </c>
      <c r="M8" s="64"/>
      <c r="N8" s="21">
        <v>180</v>
      </c>
      <c r="O8" s="21">
        <v>200</v>
      </c>
      <c r="P8" s="22">
        <v>220</v>
      </c>
      <c r="Q8" s="98"/>
    </row>
    <row r="9" spans="1:17" ht="15" customHeight="1" x14ac:dyDescent="0.25">
      <c r="A9" s="15"/>
      <c r="B9" s="67"/>
      <c r="C9" s="68"/>
      <c r="D9" s="73"/>
      <c r="E9" s="74"/>
      <c r="F9" s="68"/>
      <c r="G9" s="85" t="s">
        <v>12</v>
      </c>
      <c r="H9" s="86"/>
      <c r="I9" s="32" t="s">
        <v>14</v>
      </c>
      <c r="J9" s="33">
        <v>8</v>
      </c>
      <c r="K9" s="33">
        <v>1</v>
      </c>
      <c r="L9" s="34">
        <v>1</v>
      </c>
      <c r="M9" s="63">
        <f>(J9*J10)+(K9*K10)+(L9*L10)</f>
        <v>1420</v>
      </c>
      <c r="N9" s="17">
        <v>8</v>
      </c>
      <c r="O9" s="17">
        <v>1</v>
      </c>
      <c r="P9" s="14">
        <v>1</v>
      </c>
      <c r="Q9" s="97">
        <f>(N9*N10)+(O9*O10)+(P9*P10)</f>
        <v>2070</v>
      </c>
    </row>
    <row r="10" spans="1:17" ht="15" customHeight="1" x14ac:dyDescent="0.25">
      <c r="A10" s="15"/>
      <c r="B10" s="67"/>
      <c r="C10" s="68"/>
      <c r="D10" s="73"/>
      <c r="E10" s="74"/>
      <c r="F10" s="68"/>
      <c r="G10" s="87"/>
      <c r="H10" s="88"/>
      <c r="I10" s="35" t="s">
        <v>2</v>
      </c>
      <c r="J10" s="36">
        <v>130</v>
      </c>
      <c r="K10" s="36">
        <v>170</v>
      </c>
      <c r="L10" s="37">
        <v>210</v>
      </c>
      <c r="M10" s="64"/>
      <c r="N10" s="21">
        <v>200</v>
      </c>
      <c r="O10" s="21">
        <v>220</v>
      </c>
      <c r="P10" s="22">
        <v>250</v>
      </c>
      <c r="Q10" s="98"/>
    </row>
    <row r="11" spans="1:17" ht="15" customHeight="1" x14ac:dyDescent="0.25">
      <c r="A11" s="15"/>
      <c r="B11" s="67"/>
      <c r="C11" s="68"/>
      <c r="D11" s="73"/>
      <c r="E11" s="74"/>
      <c r="F11" s="68"/>
      <c r="G11" s="89" t="s">
        <v>17</v>
      </c>
      <c r="H11" s="86"/>
      <c r="I11" s="38" t="s">
        <v>16</v>
      </c>
      <c r="J11" s="39">
        <v>1</v>
      </c>
      <c r="K11" s="40"/>
      <c r="L11" s="41"/>
      <c r="M11" s="63">
        <f>SUM(J12:L12)</f>
        <v>6</v>
      </c>
      <c r="N11" s="18">
        <v>1</v>
      </c>
      <c r="O11" s="19"/>
      <c r="P11" s="20"/>
      <c r="Q11" s="97">
        <f>SUM(N12:P12)</f>
        <v>15</v>
      </c>
    </row>
    <row r="12" spans="1:17" ht="15" customHeight="1" x14ac:dyDescent="0.25">
      <c r="A12" s="15"/>
      <c r="B12" s="69"/>
      <c r="C12" s="70"/>
      <c r="D12" s="75"/>
      <c r="E12" s="76"/>
      <c r="F12" s="70"/>
      <c r="G12" s="90"/>
      <c r="H12" s="88"/>
      <c r="I12" s="35" t="s">
        <v>2</v>
      </c>
      <c r="J12" s="36">
        <v>2</v>
      </c>
      <c r="K12" s="36">
        <v>2</v>
      </c>
      <c r="L12" s="37">
        <v>2</v>
      </c>
      <c r="M12" s="64"/>
      <c r="N12" s="21">
        <v>5</v>
      </c>
      <c r="O12" s="21">
        <v>5</v>
      </c>
      <c r="P12" s="22">
        <v>5</v>
      </c>
      <c r="Q12" s="98"/>
    </row>
    <row r="13" spans="1:17" ht="17.25" customHeight="1" thickBot="1" x14ac:dyDescent="0.3">
      <c r="A13" s="15"/>
      <c r="B13" s="6"/>
      <c r="C13" s="7"/>
      <c r="D13" s="8"/>
      <c r="E13" s="8"/>
      <c r="F13" s="8"/>
      <c r="G13" s="9"/>
      <c r="H13" s="9"/>
      <c r="I13" s="42"/>
      <c r="J13" s="43"/>
      <c r="K13" s="45" t="s">
        <v>18</v>
      </c>
      <c r="L13" s="46"/>
      <c r="M13" s="44">
        <f>SUM(M7:M12)</f>
        <v>28746</v>
      </c>
      <c r="N13" s="10"/>
      <c r="O13" s="47" t="s">
        <v>18</v>
      </c>
      <c r="P13" s="48"/>
      <c r="Q13" s="11">
        <f>SUM(Q7:Q12)</f>
        <v>39765</v>
      </c>
    </row>
    <row r="14" spans="1:17" x14ac:dyDescent="0.25">
      <c r="B14" s="3"/>
      <c r="C14" s="3"/>
      <c r="D14" s="3"/>
      <c r="E14" s="3"/>
      <c r="F14" s="2"/>
      <c r="G14" s="2"/>
      <c r="H14" s="2"/>
      <c r="I14" s="2"/>
      <c r="J14" s="2"/>
      <c r="K14" s="2"/>
      <c r="L14" s="1"/>
      <c r="M14" s="1"/>
      <c r="N14" s="2"/>
      <c r="O14" s="2"/>
      <c r="P14" s="1"/>
      <c r="Q14" s="1"/>
    </row>
    <row r="16" spans="1:17" x14ac:dyDescent="0.25">
      <c r="J16" s="12"/>
      <c r="K16" s="5"/>
      <c r="L16" s="5"/>
      <c r="M16" s="5"/>
      <c r="N16" s="12"/>
      <c r="O16" s="5"/>
      <c r="P16" s="5"/>
      <c r="Q16" s="5"/>
    </row>
    <row r="18" spans="9:17" x14ac:dyDescent="0.25">
      <c r="I18" s="4"/>
      <c r="J18" s="4"/>
      <c r="K18" s="4"/>
      <c r="L18" s="4"/>
      <c r="M18" s="4"/>
      <c r="N18" s="4"/>
      <c r="O18" s="4"/>
      <c r="P18" s="4"/>
      <c r="Q18" s="4"/>
    </row>
  </sheetData>
  <sheetProtection algorithmName="SHA-512" hashValue="ju9L6ZG2+72KOM7DpcWrvDLyi/MYMxkgCqPKBK+LXBzqsRrmA0g3uw+z50dQ0jMElr9jyVQTnBfLpI9O2bp6Lw==" saltValue="BKP++ODm/mzpgUdUSqjckQ==" spinCount="100000" sheet="1" selectLockedCells="1" selectUnlockedCells="1"/>
  <mergeCells count="26">
    <mergeCell ref="J5:L5"/>
    <mergeCell ref="G4:H6"/>
    <mergeCell ref="Q11:Q12"/>
    <mergeCell ref="J1:M3"/>
    <mergeCell ref="N1:Q3"/>
    <mergeCell ref="N4:P4"/>
    <mergeCell ref="N5:P5"/>
    <mergeCell ref="Q5:Q6"/>
    <mergeCell ref="Q7:Q8"/>
    <mergeCell ref="Q9:Q10"/>
    <mergeCell ref="K13:L13"/>
    <mergeCell ref="O13:P13"/>
    <mergeCell ref="B1:H3"/>
    <mergeCell ref="B4:C6"/>
    <mergeCell ref="M5:M6"/>
    <mergeCell ref="M7:M8"/>
    <mergeCell ref="B7:C12"/>
    <mergeCell ref="D7:F12"/>
    <mergeCell ref="D4:F6"/>
    <mergeCell ref="I4:I5"/>
    <mergeCell ref="M11:M12"/>
    <mergeCell ref="G9:H10"/>
    <mergeCell ref="M9:M10"/>
    <mergeCell ref="G11:H12"/>
    <mergeCell ref="G7:H8"/>
    <mergeCell ref="J4:L4"/>
  </mergeCells>
  <phoneticPr fontId="7" type="noConversion"/>
  <printOptions horizontalCentered="1" verticalCentered="1"/>
  <pageMargins left="0.5" right="0.5" top="0.2" bottom="0.25" header="0.3" footer="0.3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1E13FD20F9744B864E0A0193CA4119" ma:contentTypeVersion="3" ma:contentTypeDescription="Create a new document." ma:contentTypeScope="" ma:versionID="a575bde87a1dfc63fe408e1b68f21063">
  <xsd:schema xmlns:xsd="http://www.w3.org/2001/XMLSchema" xmlns:p="http://schemas.microsoft.com/office/2006/metadata/properties" xmlns:ns2="402b597e-610c-4d46-b04b-51c5e0343c96" targetNamespace="http://schemas.microsoft.com/office/2006/metadata/properties" ma:root="true" ma:fieldsID="d7253fef898d2759dcedd482a11fce1f" ns2:_="">
    <xsd:import namespace="402b597e-610c-4d46-b04b-51c5e0343c96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Subtopic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02b597e-610c-4d46-b04b-51c5e0343c96" elementFormDefault="qualified">
    <xsd:import namespace="http://schemas.microsoft.com/office/2006/documentManagement/types"/>
    <xsd:element name="Topic" ma:index="9" nillable="true" ma:displayName="Topic" ma:internalName="Topic">
      <xsd:simpleType>
        <xsd:restriction base="dms:Text">
          <xsd:maxLength value="255"/>
        </xsd:restriction>
      </xsd:simpleType>
    </xsd:element>
    <xsd:element name="Subtopic" ma:index="10" nillable="true" ma:displayName="Subtopic" ma:internalName="Subtopic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opic xmlns="402b597e-610c-4d46-b04b-51c5e0343c96">FM Manual</Topic>
    <Subtopic xmlns="402b597e-610c-4d46-b04b-51c5e0343c96">FM Section B - Site Preparation</Subtopic>
  </documentManagement>
</p:properties>
</file>

<file path=customXml/itemProps1.xml><?xml version="1.0" encoding="utf-8"?>
<ds:datastoreItem xmlns:ds="http://schemas.openxmlformats.org/officeDocument/2006/customXml" ds:itemID="{9D98A6E1-1C12-4989-92B9-5F76FE82E4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9644E3-4598-4802-B46B-40AC52437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2b597e-610c-4d46-b04b-51c5e0343c9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3D5CB34-8923-44C5-994D-3F4A402F8818}">
  <ds:schemaRefs>
    <ds:schemaRef ds:uri="http://schemas.microsoft.com/office/2006/metadata/properties"/>
    <ds:schemaRef ds:uri="402b597e-610c-4d46-b04b-51c5e0343c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Department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Excavator Piling Contract</dc:title>
  <dc:creator>jdonohoe</dc:creator>
  <cp:lastModifiedBy>Patsi Shandera</cp:lastModifiedBy>
  <cp:lastPrinted>2021-03-01T20:35:09Z</cp:lastPrinted>
  <dcterms:created xsi:type="dcterms:W3CDTF">2015-03-09T16:03:49Z</dcterms:created>
  <dcterms:modified xsi:type="dcterms:W3CDTF">2021-03-01T20:35:40Z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0x0101008E1E13FD20F9744B864E0A0193CA4119</vt:lpwstr>
  </property>
</Properties>
</file>