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1-237 - Stand Based Inventory\Tab 5 - Bids Received\"/>
    </mc:Choice>
  </mc:AlternateContent>
  <xr:revisionPtr revIDLastSave="0" documentId="13_ncr:1_{F2FF5331-CC43-417E-B28A-18170D2BC20F}" xr6:coauthVersionLast="46" xr6:coauthVersionMax="46" xr10:uidLastSave="{00000000-0000-0000-0000-000000000000}"/>
  <workbookProtection workbookAlgorithmName="SHA-512" workbookHashValue="6+Lv8hJeWiJS9UGzhUT02visD+OnhK4vHNBmT4Cq7MNlJXnhaPJdhmZGPr75X+8Os2T7YjN56eP1oIKjx0d4kQ==" workbookSaltValue="n0ZapxvGwiboru7QbCKV5A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Sheet1!$B$2:$H$32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9" i="1" l="1"/>
  <c r="Y25" i="1"/>
  <c r="Y21" i="1"/>
  <c r="Y17" i="1"/>
  <c r="Y13" i="1"/>
  <c r="Y9" i="1"/>
  <c r="V29" i="1"/>
  <c r="V25" i="1"/>
  <c r="V21" i="1"/>
  <c r="V17" i="1"/>
  <c r="V13" i="1"/>
  <c r="V9" i="1"/>
  <c r="S29" i="1"/>
  <c r="S25" i="1"/>
  <c r="P13" i="1"/>
  <c r="P9" i="1"/>
  <c r="M29" i="1"/>
  <c r="M25" i="1"/>
  <c r="M21" i="1"/>
  <c r="M13" i="1"/>
  <c r="J29" i="1"/>
  <c r="J25" i="1"/>
  <c r="J21" i="1"/>
  <c r="J17" i="1"/>
  <c r="J13" i="1"/>
  <c r="J9" i="1"/>
  <c r="G13" i="1"/>
  <c r="G9" i="1"/>
</calcChain>
</file>

<file path=xl/sharedStrings.xml><?xml version="1.0" encoding="utf-8"?>
<sst xmlns="http://schemas.openxmlformats.org/spreadsheetml/2006/main" count="72" uniqueCount="42">
  <si>
    <t>PROJECT NAME AND NUMBER</t>
  </si>
  <si>
    <t>Mica</t>
  </si>
  <si>
    <t>Plots</t>
  </si>
  <si>
    <t>St. Joe</t>
  </si>
  <si>
    <t>Clearwater</t>
  </si>
  <si>
    <t>Maggie Creek</t>
  </si>
  <si>
    <t>NUMBER OF UNITS</t>
  </si>
  <si>
    <t>SUPERVISORY AREA</t>
  </si>
  <si>
    <t>FM # 42-231-901-16</t>
  </si>
  <si>
    <t>UNIT OF MEASURE</t>
  </si>
  <si>
    <t>FM # 40-1320-901-20</t>
  </si>
  <si>
    <t>Payette Lakes</t>
  </si>
  <si>
    <t>FM # 50-498-901-20</t>
  </si>
  <si>
    <t>2021 STAND BASED FOREST INVENTORY CRUISING</t>
  </si>
  <si>
    <t>Pend Oreille</t>
  </si>
  <si>
    <t>Pend Oreille 2021 SBI</t>
  </si>
  <si>
    <t>FM # 20-968-901-21</t>
  </si>
  <si>
    <t>97 stands</t>
  </si>
  <si>
    <t>Mica 2021 SBI</t>
  </si>
  <si>
    <t>FM # 22-208-901-21</t>
  </si>
  <si>
    <t>31 stands</t>
  </si>
  <si>
    <t>St. Joe 2021 SBI</t>
  </si>
  <si>
    <t>FM # 30-826-901-19</t>
  </si>
  <si>
    <t>64 stands</t>
  </si>
  <si>
    <t>Clearwater 2021 SBI</t>
  </si>
  <si>
    <t>34 stands</t>
  </si>
  <si>
    <t>Maggie Creek 2021 SBI</t>
  </si>
  <si>
    <t>105 stands</t>
  </si>
  <si>
    <t>Payette Lakes 2021 SBI</t>
  </si>
  <si>
    <t>73 stands</t>
  </si>
  <si>
    <t>PRICE PER UNIT</t>
  </si>
  <si>
    <t>TOTAL EXTENDED</t>
  </si>
  <si>
    <t>BID EVALUATION</t>
  </si>
  <si>
    <t>CONTRACT NO. 21-237</t>
  </si>
  <si>
    <t>ARC WOODLANDS MANAGEMENT</t>
  </si>
  <si>
    <t>NO BID</t>
  </si>
  <si>
    <t>COUGAR ENVIRONMENTAL, INC</t>
  </si>
  <si>
    <t>FOREST RESOURCE SOLUTIONS</t>
  </si>
  <si>
    <t>INLAND FOREST MANAGEMENT</t>
  </si>
  <si>
    <t>NORTHWEST MANAGEMENT, INC</t>
  </si>
  <si>
    <t>RYE TREE SERVICE, INC</t>
  </si>
  <si>
    <t>TIMBER MOUNTAIN 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</si>
</sst>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/>
    <xf numFmtId="0" fontId="3" fillId="2" borderId="8" xfId="0" applyFont="1" applyFill="1" applyBorder="1" applyAlignment="1">
      <alignment horizontal="left"/>
    </xf>
    <xf numFmtId="0" fontId="0" fillId="0" borderId="0" xfId="0"/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right"/>
    </xf>
    <xf numFmtId="0" fontId="3" fillId="2" borderId="12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center" vertical="center"/>
    </xf>
    <xf numFmtId="44" fontId="2" fillId="0" borderId="0" xfId="0" applyNumberFormat="1" applyFont="1" applyFill="1" applyBorder="1" applyAlignment="1" applyProtection="1">
      <alignment horizontal="center" vertical="center"/>
      <protection locked="0"/>
    </xf>
    <xf numFmtId="44" fontId="2" fillId="0" borderId="0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right"/>
    </xf>
    <xf numFmtId="44" fontId="2" fillId="0" borderId="10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4" fontId="2" fillId="0" borderId="29" xfId="0" applyNumberFormat="1" applyFont="1" applyFill="1" applyBorder="1" applyAlignment="1" applyProtection="1">
      <alignment horizontal="center" vertical="center"/>
    </xf>
    <xf numFmtId="44" fontId="2" fillId="0" borderId="30" xfId="0" applyNumberFormat="1" applyFont="1" applyFill="1" applyBorder="1" applyAlignment="1" applyProtection="1">
      <alignment horizontal="center" vertical="center"/>
    </xf>
    <xf numFmtId="44" fontId="2" fillId="0" borderId="2" xfId="0" applyNumberFormat="1" applyFont="1" applyFill="1" applyBorder="1" applyAlignment="1" applyProtection="1">
      <alignment horizontal="center" vertical="center"/>
    </xf>
    <xf numFmtId="44" fontId="2" fillId="0" borderId="10" xfId="0" applyNumberFormat="1" applyFont="1" applyFill="1" applyBorder="1" applyAlignment="1" applyProtection="1">
      <alignment horizontal="center" vertical="center"/>
    </xf>
    <xf numFmtId="44" fontId="2" fillId="0" borderId="6" xfId="0" applyNumberFormat="1" applyFont="1" applyFill="1" applyBorder="1" applyAlignment="1" applyProtection="1">
      <alignment horizontal="center" vertical="center"/>
    </xf>
    <xf numFmtId="44" fontId="2" fillId="0" borderId="9" xfId="0" applyNumberFormat="1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44" fontId="2" fillId="0" borderId="23" xfId="0" applyNumberFormat="1" applyFont="1" applyFill="1" applyBorder="1" applyAlignment="1" applyProtection="1">
      <alignment horizontal="center" vertical="center"/>
      <protection locked="0"/>
    </xf>
    <xf numFmtId="44" fontId="2" fillId="0" borderId="24" xfId="0" applyNumberFormat="1" applyFont="1" applyFill="1" applyBorder="1" applyAlignment="1" applyProtection="1">
      <alignment horizontal="center" vertical="center"/>
      <protection locked="0"/>
    </xf>
    <xf numFmtId="44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4" fontId="2" fillId="0" borderId="27" xfId="0" applyNumberFormat="1" applyFont="1" applyFill="1" applyBorder="1" applyAlignment="1" applyProtection="1">
      <alignment horizontal="center" vertical="center"/>
      <protection locked="0"/>
    </xf>
    <xf numFmtId="44" fontId="2" fillId="0" borderId="7" xfId="0" applyNumberFormat="1" applyFont="1" applyFill="1" applyBorder="1" applyAlignment="1" applyProtection="1">
      <alignment horizontal="center" vertical="center"/>
    </xf>
    <xf numFmtId="44" fontId="2" fillId="0" borderId="5" xfId="0" applyNumberFormat="1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3" borderId="23" xfId="0" applyNumberFormat="1" applyFont="1" applyFill="1" applyBorder="1" applyAlignment="1" applyProtection="1">
      <alignment horizontal="center" vertical="center"/>
      <protection locked="0"/>
    </xf>
    <xf numFmtId="44" fontId="2" fillId="3" borderId="29" xfId="0" applyNumberFormat="1" applyFont="1" applyFill="1" applyBorder="1" applyAlignment="1" applyProtection="1">
      <alignment horizontal="center" vertical="center"/>
    </xf>
    <xf numFmtId="44" fontId="2" fillId="3" borderId="30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  <protection locked="0"/>
    </xf>
    <xf numFmtId="44" fontId="2" fillId="3" borderId="2" xfId="0" applyNumberFormat="1" applyFont="1" applyFill="1" applyBorder="1" applyAlignment="1" applyProtection="1">
      <alignment horizontal="center" vertical="center"/>
    </xf>
    <xf numFmtId="44" fontId="2" fillId="3" borderId="10" xfId="0" applyNumberFormat="1" applyFont="1" applyFill="1" applyBorder="1" applyAlignment="1" applyProtection="1">
      <alignment horizontal="center" vertical="center"/>
    </xf>
    <xf numFmtId="44" fontId="2" fillId="3" borderId="27" xfId="0" applyNumberFormat="1" applyFont="1" applyFill="1" applyBorder="1" applyAlignment="1" applyProtection="1">
      <alignment horizontal="center" vertical="center"/>
      <protection locked="0"/>
    </xf>
    <xf numFmtId="44" fontId="2" fillId="3" borderId="7" xfId="0" applyNumberFormat="1" applyFont="1" applyFill="1" applyBorder="1" applyAlignment="1" applyProtection="1">
      <alignment horizontal="center" vertical="center"/>
    </xf>
    <xf numFmtId="44" fontId="2" fillId="3" borderId="5" xfId="0" applyNumberFormat="1" applyFont="1" applyFill="1" applyBorder="1" applyAlignment="1" applyProtection="1">
      <alignment horizontal="center" vertical="center"/>
    </xf>
    <xf numFmtId="44" fontId="2" fillId="3" borderId="25" xfId="0" applyNumberFormat="1" applyFont="1" applyFill="1" applyBorder="1" applyAlignment="1" applyProtection="1">
      <alignment horizontal="center" vertical="center"/>
      <protection locked="0"/>
    </xf>
    <xf numFmtId="44" fontId="2" fillId="3" borderId="6" xfId="0" applyNumberFormat="1" applyFont="1" applyFill="1" applyBorder="1" applyAlignment="1" applyProtection="1">
      <alignment horizontal="center" vertical="center"/>
    </xf>
    <xf numFmtId="44" fontId="2" fillId="3" borderId="9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34"/>
  <sheetViews>
    <sheetView tabSelected="1" zoomScale="70" zoomScaleNormal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S21" sqref="S21:T23"/>
    </sheetView>
  </sheetViews>
  <sheetFormatPr defaultRowHeight="12.5" x14ac:dyDescent="0.25"/>
  <cols>
    <col min="1" max="1" width="2.81640625" style="3" customWidth="1"/>
    <col min="2" max="2" width="21.08984375" customWidth="1"/>
    <col min="3" max="3" width="40.453125" customWidth="1"/>
    <col min="5" max="5" width="11.90625" customWidth="1"/>
    <col min="6" max="7" width="7.6328125" customWidth="1"/>
    <col min="8" max="8" width="7.36328125" customWidth="1"/>
    <col min="9" max="10" width="7.6328125" customWidth="1"/>
    <col min="11" max="11" width="7.36328125" customWidth="1"/>
    <col min="12" max="13" width="7.6328125" customWidth="1"/>
    <col min="14" max="14" width="7.36328125" customWidth="1"/>
    <col min="15" max="16" width="7.6328125" customWidth="1"/>
    <col min="17" max="17" width="7.36328125" customWidth="1"/>
    <col min="18" max="19" width="7.6328125" customWidth="1"/>
    <col min="20" max="20" width="7.36328125" customWidth="1"/>
    <col min="21" max="22" width="7.6328125" customWidth="1"/>
    <col min="23" max="23" width="7.36328125" customWidth="1"/>
    <col min="24" max="25" width="7.6328125" customWidth="1"/>
    <col min="26" max="26" width="7.36328125" customWidth="1"/>
  </cols>
  <sheetData>
    <row r="1" spans="2:26" s="3" customFormat="1" ht="13" thickBot="1" x14ac:dyDescent="0.3"/>
    <row r="2" spans="2:26" ht="13.5" customHeight="1" x14ac:dyDescent="0.3">
      <c r="B2" s="28"/>
      <c r="C2" s="29"/>
      <c r="D2" s="29"/>
      <c r="E2" s="29"/>
      <c r="F2" s="72" t="s">
        <v>34</v>
      </c>
      <c r="G2" s="72"/>
      <c r="H2" s="73"/>
      <c r="I2" s="72" t="s">
        <v>36</v>
      </c>
      <c r="J2" s="72"/>
      <c r="K2" s="73"/>
      <c r="L2" s="78" t="s">
        <v>37</v>
      </c>
      <c r="M2" s="72"/>
      <c r="N2" s="73"/>
      <c r="O2" s="78" t="s">
        <v>38</v>
      </c>
      <c r="P2" s="72"/>
      <c r="Q2" s="73"/>
      <c r="R2" s="78" t="s">
        <v>39</v>
      </c>
      <c r="S2" s="72"/>
      <c r="T2" s="73"/>
      <c r="U2" s="78" t="s">
        <v>40</v>
      </c>
      <c r="V2" s="72"/>
      <c r="W2" s="73"/>
      <c r="X2" s="78" t="s">
        <v>41</v>
      </c>
      <c r="Y2" s="72"/>
      <c r="Z2" s="73"/>
    </row>
    <row r="3" spans="2:26" ht="14" x14ac:dyDescent="0.3">
      <c r="B3" s="53" t="s">
        <v>32</v>
      </c>
      <c r="C3" s="54"/>
      <c r="D3" s="54"/>
      <c r="E3" s="54"/>
      <c r="F3" s="74"/>
      <c r="G3" s="74"/>
      <c r="H3" s="75"/>
      <c r="I3" s="74"/>
      <c r="J3" s="74"/>
      <c r="K3" s="75"/>
      <c r="L3" s="79"/>
      <c r="M3" s="74"/>
      <c r="N3" s="75"/>
      <c r="O3" s="79"/>
      <c r="P3" s="74"/>
      <c r="Q3" s="75"/>
      <c r="R3" s="79"/>
      <c r="S3" s="74"/>
      <c r="T3" s="75"/>
      <c r="U3" s="79"/>
      <c r="V3" s="74"/>
      <c r="W3" s="75"/>
      <c r="X3" s="79"/>
      <c r="Y3" s="74"/>
      <c r="Z3" s="75"/>
    </row>
    <row r="4" spans="2:26" ht="14" x14ac:dyDescent="0.3">
      <c r="B4" s="53" t="s">
        <v>33</v>
      </c>
      <c r="C4" s="54"/>
      <c r="D4" s="54"/>
      <c r="E4" s="54"/>
      <c r="F4" s="74"/>
      <c r="G4" s="74"/>
      <c r="H4" s="75"/>
      <c r="I4" s="74"/>
      <c r="J4" s="74"/>
      <c r="K4" s="75"/>
      <c r="L4" s="79"/>
      <c r="M4" s="74"/>
      <c r="N4" s="75"/>
      <c r="O4" s="79"/>
      <c r="P4" s="74"/>
      <c r="Q4" s="75"/>
      <c r="R4" s="79"/>
      <c r="S4" s="74"/>
      <c r="T4" s="75"/>
      <c r="U4" s="79"/>
      <c r="V4" s="74"/>
      <c r="W4" s="75"/>
      <c r="X4" s="79"/>
      <c r="Y4" s="74"/>
      <c r="Z4" s="75"/>
    </row>
    <row r="5" spans="2:26" ht="14.5" thickBot="1" x14ac:dyDescent="0.35">
      <c r="B5" s="55" t="s">
        <v>13</v>
      </c>
      <c r="C5" s="56"/>
      <c r="D5" s="56"/>
      <c r="E5" s="56"/>
      <c r="F5" s="76"/>
      <c r="G5" s="76"/>
      <c r="H5" s="77"/>
      <c r="I5" s="76"/>
      <c r="J5" s="76"/>
      <c r="K5" s="77"/>
      <c r="L5" s="80"/>
      <c r="M5" s="76"/>
      <c r="N5" s="77"/>
      <c r="O5" s="80"/>
      <c r="P5" s="76"/>
      <c r="Q5" s="77"/>
      <c r="R5" s="80"/>
      <c r="S5" s="76"/>
      <c r="T5" s="77"/>
      <c r="U5" s="80"/>
      <c r="V5" s="76"/>
      <c r="W5" s="77"/>
      <c r="X5" s="80"/>
      <c r="Y5" s="76"/>
      <c r="Z5" s="77"/>
    </row>
    <row r="6" spans="2:26" ht="12" customHeight="1" x14ac:dyDescent="0.25">
      <c r="B6" s="42" t="s">
        <v>7</v>
      </c>
      <c r="C6" s="57" t="s">
        <v>0</v>
      </c>
      <c r="D6" s="44" t="s">
        <v>6</v>
      </c>
      <c r="E6" s="66" t="s">
        <v>9</v>
      </c>
      <c r="F6" s="64" t="s">
        <v>30</v>
      </c>
      <c r="G6" s="68" t="s">
        <v>31</v>
      </c>
      <c r="H6" s="69"/>
      <c r="I6" s="64" t="s">
        <v>30</v>
      </c>
      <c r="J6" s="68" t="s">
        <v>31</v>
      </c>
      <c r="K6" s="69"/>
      <c r="L6" s="64" t="s">
        <v>30</v>
      </c>
      <c r="M6" s="68" t="s">
        <v>31</v>
      </c>
      <c r="N6" s="69"/>
      <c r="O6" s="64" t="s">
        <v>30</v>
      </c>
      <c r="P6" s="68" t="s">
        <v>31</v>
      </c>
      <c r="Q6" s="69"/>
      <c r="R6" s="64" t="s">
        <v>30</v>
      </c>
      <c r="S6" s="68" t="s">
        <v>31</v>
      </c>
      <c r="T6" s="69"/>
      <c r="U6" s="64" t="s">
        <v>30</v>
      </c>
      <c r="V6" s="68" t="s">
        <v>31</v>
      </c>
      <c r="W6" s="69"/>
      <c r="X6" s="64" t="s">
        <v>30</v>
      </c>
      <c r="Y6" s="68" t="s">
        <v>31</v>
      </c>
      <c r="Z6" s="69"/>
    </row>
    <row r="7" spans="2:26" ht="13.75" customHeight="1" thickBot="1" x14ac:dyDescent="0.3">
      <c r="B7" s="43"/>
      <c r="C7" s="58"/>
      <c r="D7" s="45"/>
      <c r="E7" s="67"/>
      <c r="F7" s="65"/>
      <c r="G7" s="70"/>
      <c r="H7" s="71"/>
      <c r="I7" s="65"/>
      <c r="J7" s="70"/>
      <c r="K7" s="71"/>
      <c r="L7" s="65"/>
      <c r="M7" s="70"/>
      <c r="N7" s="71"/>
      <c r="O7" s="65"/>
      <c r="P7" s="70"/>
      <c r="Q7" s="71"/>
      <c r="R7" s="65"/>
      <c r="S7" s="70"/>
      <c r="T7" s="71"/>
      <c r="U7" s="65"/>
      <c r="V7" s="70"/>
      <c r="W7" s="71"/>
      <c r="X7" s="65"/>
      <c r="Y7" s="70"/>
      <c r="Z7" s="71"/>
    </row>
    <row r="8" spans="2:26" ht="8" customHeight="1" x14ac:dyDescent="0.25">
      <c r="B8" s="24"/>
      <c r="C8" s="27"/>
      <c r="D8" s="21"/>
      <c r="E8" s="21"/>
      <c r="F8" s="25"/>
      <c r="G8" s="22"/>
      <c r="H8" s="23"/>
      <c r="I8" s="25"/>
      <c r="J8" s="22"/>
      <c r="K8" s="23"/>
      <c r="L8" s="25"/>
      <c r="M8" s="22"/>
      <c r="N8" s="23"/>
      <c r="O8" s="25"/>
      <c r="P8" s="22"/>
      <c r="Q8" s="23"/>
      <c r="R8" s="25"/>
      <c r="S8" s="22"/>
      <c r="T8" s="23"/>
      <c r="U8" s="25"/>
      <c r="V8" s="22"/>
      <c r="W8" s="23"/>
      <c r="X8" s="25"/>
      <c r="Y8" s="22"/>
      <c r="Z8" s="23"/>
    </row>
    <row r="9" spans="2:26" ht="18" customHeight="1" x14ac:dyDescent="0.25">
      <c r="B9" s="46" t="s">
        <v>14</v>
      </c>
      <c r="C9" s="10" t="s">
        <v>15</v>
      </c>
      <c r="D9" s="49">
        <v>1005</v>
      </c>
      <c r="E9" s="36" t="s">
        <v>2</v>
      </c>
      <c r="F9" s="81">
        <v>24.25</v>
      </c>
      <c r="G9" s="82">
        <f>SUM($D9*F9)</f>
        <v>24371.25</v>
      </c>
      <c r="H9" s="83"/>
      <c r="I9" s="39">
        <v>32.9</v>
      </c>
      <c r="J9" s="30">
        <f>SUM($D9*I9)</f>
        <v>33064.5</v>
      </c>
      <c r="K9" s="31"/>
      <c r="L9" s="39">
        <v>0</v>
      </c>
      <c r="M9" s="30" t="s">
        <v>35</v>
      </c>
      <c r="N9" s="31"/>
      <c r="O9" s="39">
        <v>26.88</v>
      </c>
      <c r="P9" s="30">
        <f>SUM($D9*O9)</f>
        <v>27014.399999999998</v>
      </c>
      <c r="Q9" s="31"/>
      <c r="R9" s="39">
        <v>0</v>
      </c>
      <c r="S9" s="30" t="s">
        <v>35</v>
      </c>
      <c r="T9" s="31"/>
      <c r="U9" s="39">
        <v>50</v>
      </c>
      <c r="V9" s="30">
        <f>SUM($D9*U9)</f>
        <v>50250</v>
      </c>
      <c r="W9" s="31"/>
      <c r="X9" s="39">
        <v>34</v>
      </c>
      <c r="Y9" s="30">
        <f>SUM($D9*X9)</f>
        <v>34170</v>
      </c>
      <c r="Z9" s="31"/>
    </row>
    <row r="10" spans="2:26" s="3" customFormat="1" ht="16.5" customHeight="1" x14ac:dyDescent="0.25">
      <c r="B10" s="47"/>
      <c r="C10" s="10" t="s">
        <v>16</v>
      </c>
      <c r="D10" s="51"/>
      <c r="E10" s="37"/>
      <c r="F10" s="84"/>
      <c r="G10" s="85"/>
      <c r="H10" s="86"/>
      <c r="I10" s="40"/>
      <c r="J10" s="32"/>
      <c r="K10" s="33"/>
      <c r="L10" s="40"/>
      <c r="M10" s="32"/>
      <c r="N10" s="33"/>
      <c r="O10" s="40"/>
      <c r="P10" s="32"/>
      <c r="Q10" s="33"/>
      <c r="R10" s="40"/>
      <c r="S10" s="32"/>
      <c r="T10" s="33"/>
      <c r="U10" s="40"/>
      <c r="V10" s="32"/>
      <c r="W10" s="33"/>
      <c r="X10" s="40"/>
      <c r="Y10" s="32"/>
      <c r="Z10" s="33"/>
    </row>
    <row r="11" spans="2:26" ht="12.5" customHeight="1" x14ac:dyDescent="0.25">
      <c r="B11" s="48"/>
      <c r="C11" s="11" t="s">
        <v>17</v>
      </c>
      <c r="D11" s="52"/>
      <c r="E11" s="38"/>
      <c r="F11" s="90"/>
      <c r="G11" s="91"/>
      <c r="H11" s="92"/>
      <c r="I11" s="41"/>
      <c r="J11" s="34"/>
      <c r="K11" s="35"/>
      <c r="L11" s="41"/>
      <c r="M11" s="34"/>
      <c r="N11" s="35"/>
      <c r="O11" s="41"/>
      <c r="P11" s="34"/>
      <c r="Q11" s="35"/>
      <c r="R11" s="41"/>
      <c r="S11" s="34"/>
      <c r="T11" s="35"/>
      <c r="U11" s="41"/>
      <c r="V11" s="34"/>
      <c r="W11" s="35"/>
      <c r="X11" s="41"/>
      <c r="Y11" s="34"/>
      <c r="Z11" s="35"/>
    </row>
    <row r="12" spans="2:26" ht="8.5" customHeight="1" x14ac:dyDescent="0.25">
      <c r="B12" s="24"/>
      <c r="C12" s="26"/>
      <c r="D12" s="21"/>
      <c r="E12" s="21"/>
      <c r="F12" s="25"/>
      <c r="G12" s="22"/>
      <c r="H12" s="23"/>
      <c r="I12" s="25"/>
      <c r="J12" s="22"/>
      <c r="K12" s="23"/>
      <c r="L12" s="25"/>
      <c r="M12" s="22"/>
      <c r="N12" s="23"/>
      <c r="O12" s="25"/>
      <c r="P12" s="22"/>
      <c r="Q12" s="23"/>
      <c r="R12" s="25"/>
      <c r="S12" s="22"/>
      <c r="T12" s="23"/>
      <c r="U12" s="25"/>
      <c r="V12" s="22"/>
      <c r="W12" s="23"/>
      <c r="X12" s="25"/>
      <c r="Y12" s="22"/>
      <c r="Z12" s="23"/>
    </row>
    <row r="13" spans="2:26" ht="12" customHeight="1" x14ac:dyDescent="0.25">
      <c r="B13" s="46" t="s">
        <v>1</v>
      </c>
      <c r="C13" s="10" t="s">
        <v>18</v>
      </c>
      <c r="D13" s="49">
        <v>375</v>
      </c>
      <c r="E13" s="36" t="s">
        <v>2</v>
      </c>
      <c r="F13" s="81">
        <v>29.5</v>
      </c>
      <c r="G13" s="82">
        <f>SUM($D13*F13)</f>
        <v>11062.5</v>
      </c>
      <c r="H13" s="83"/>
      <c r="I13" s="39">
        <v>32.9</v>
      </c>
      <c r="J13" s="30">
        <f>SUM($D13*I13)</f>
        <v>12337.5</v>
      </c>
      <c r="K13" s="31"/>
      <c r="L13" s="39">
        <v>38.5</v>
      </c>
      <c r="M13" s="30">
        <f>SUM($D13*L13)</f>
        <v>14437.5</v>
      </c>
      <c r="N13" s="31"/>
      <c r="O13" s="39">
        <v>30.8</v>
      </c>
      <c r="P13" s="30">
        <f>SUM($D13*O13)</f>
        <v>11550</v>
      </c>
      <c r="Q13" s="31"/>
      <c r="R13" s="39">
        <v>0</v>
      </c>
      <c r="S13" s="30" t="s">
        <v>35</v>
      </c>
      <c r="T13" s="31"/>
      <c r="U13" s="39">
        <v>46.87</v>
      </c>
      <c r="V13" s="30">
        <f>SUM($D13*U13)</f>
        <v>17576.25</v>
      </c>
      <c r="W13" s="31"/>
      <c r="X13" s="39">
        <v>34</v>
      </c>
      <c r="Y13" s="30">
        <f>SUM($D13*X13)</f>
        <v>12750</v>
      </c>
      <c r="Z13" s="31"/>
    </row>
    <row r="14" spans="2:26" ht="16.5" customHeight="1" x14ac:dyDescent="0.25">
      <c r="B14" s="47"/>
      <c r="C14" s="10" t="s">
        <v>19</v>
      </c>
      <c r="D14" s="51"/>
      <c r="E14" s="37"/>
      <c r="F14" s="84"/>
      <c r="G14" s="85"/>
      <c r="H14" s="86"/>
      <c r="I14" s="40"/>
      <c r="J14" s="32"/>
      <c r="K14" s="33"/>
      <c r="L14" s="40"/>
      <c r="M14" s="32"/>
      <c r="N14" s="33"/>
      <c r="O14" s="40"/>
      <c r="P14" s="32"/>
      <c r="Q14" s="33"/>
      <c r="R14" s="40"/>
      <c r="S14" s="32"/>
      <c r="T14" s="33"/>
      <c r="U14" s="40"/>
      <c r="V14" s="32"/>
      <c r="W14" s="33"/>
      <c r="X14" s="40"/>
      <c r="Y14" s="32"/>
      <c r="Z14" s="33"/>
    </row>
    <row r="15" spans="2:26" ht="12" customHeight="1" x14ac:dyDescent="0.25">
      <c r="B15" s="48"/>
      <c r="C15" s="11" t="s">
        <v>20</v>
      </c>
      <c r="D15" s="52"/>
      <c r="E15" s="38"/>
      <c r="F15" s="90"/>
      <c r="G15" s="91"/>
      <c r="H15" s="92"/>
      <c r="I15" s="41"/>
      <c r="J15" s="34"/>
      <c r="K15" s="35"/>
      <c r="L15" s="41"/>
      <c r="M15" s="34"/>
      <c r="N15" s="35"/>
      <c r="O15" s="41"/>
      <c r="P15" s="34"/>
      <c r="Q15" s="35"/>
      <c r="R15" s="41"/>
      <c r="S15" s="34"/>
      <c r="T15" s="35"/>
      <c r="U15" s="41"/>
      <c r="V15" s="34"/>
      <c r="W15" s="35"/>
      <c r="X15" s="41"/>
      <c r="Y15" s="34"/>
      <c r="Z15" s="35"/>
    </row>
    <row r="16" spans="2:26" ht="8" customHeight="1" x14ac:dyDescent="0.25">
      <c r="B16" s="9"/>
      <c r="C16" s="5"/>
      <c r="D16" s="6"/>
      <c r="E16" s="7"/>
      <c r="F16" s="14"/>
      <c r="G16" s="4"/>
      <c r="H16" s="8"/>
      <c r="I16" s="14"/>
      <c r="J16" s="4"/>
      <c r="K16" s="8"/>
      <c r="L16" s="14"/>
      <c r="M16" s="4"/>
      <c r="N16" s="8"/>
      <c r="O16" s="14"/>
      <c r="P16" s="4"/>
      <c r="Q16" s="8"/>
      <c r="R16" s="14"/>
      <c r="S16" s="4"/>
      <c r="T16" s="8"/>
      <c r="U16" s="14"/>
      <c r="V16" s="4"/>
      <c r="W16" s="8"/>
      <c r="X16" s="14"/>
      <c r="Y16" s="4"/>
      <c r="Z16" s="8"/>
    </row>
    <row r="17" spans="1:26" ht="12" customHeight="1" x14ac:dyDescent="0.25">
      <c r="B17" s="46" t="s">
        <v>3</v>
      </c>
      <c r="C17" s="10" t="s">
        <v>21</v>
      </c>
      <c r="D17" s="49">
        <v>395</v>
      </c>
      <c r="E17" s="36" t="s">
        <v>2</v>
      </c>
      <c r="F17" s="39">
        <v>0</v>
      </c>
      <c r="G17" s="30" t="s">
        <v>35</v>
      </c>
      <c r="H17" s="31"/>
      <c r="I17" s="39">
        <v>60</v>
      </c>
      <c r="J17" s="30">
        <f>SUM($D17*I17)</f>
        <v>23700</v>
      </c>
      <c r="K17" s="31"/>
      <c r="L17" s="39">
        <v>0</v>
      </c>
      <c r="M17" s="30" t="s">
        <v>35</v>
      </c>
      <c r="N17" s="31"/>
      <c r="O17" s="39">
        <v>0</v>
      </c>
      <c r="P17" s="30" t="s">
        <v>35</v>
      </c>
      <c r="Q17" s="31"/>
      <c r="R17" s="39">
        <v>0</v>
      </c>
      <c r="S17" s="30" t="s">
        <v>35</v>
      </c>
      <c r="T17" s="31"/>
      <c r="U17" s="39">
        <v>62.5</v>
      </c>
      <c r="V17" s="30">
        <f>SUM($D17*U17)</f>
        <v>24687.5</v>
      </c>
      <c r="W17" s="31"/>
      <c r="X17" s="81">
        <v>39</v>
      </c>
      <c r="Y17" s="82">
        <f>SUM($D17*X17)</f>
        <v>15405</v>
      </c>
      <c r="Z17" s="83"/>
    </row>
    <row r="18" spans="1:26" ht="16.5" customHeight="1" x14ac:dyDescent="0.25">
      <c r="B18" s="47"/>
      <c r="C18" s="10" t="s">
        <v>22</v>
      </c>
      <c r="D18" s="51"/>
      <c r="E18" s="37"/>
      <c r="F18" s="40"/>
      <c r="G18" s="32"/>
      <c r="H18" s="33"/>
      <c r="I18" s="40"/>
      <c r="J18" s="32"/>
      <c r="K18" s="33"/>
      <c r="L18" s="40"/>
      <c r="M18" s="32"/>
      <c r="N18" s="33"/>
      <c r="O18" s="40"/>
      <c r="P18" s="32"/>
      <c r="Q18" s="33"/>
      <c r="R18" s="40"/>
      <c r="S18" s="32"/>
      <c r="T18" s="33"/>
      <c r="U18" s="40"/>
      <c r="V18" s="32"/>
      <c r="W18" s="33"/>
      <c r="X18" s="84"/>
      <c r="Y18" s="85"/>
      <c r="Z18" s="86"/>
    </row>
    <row r="19" spans="1:26" ht="12" customHeight="1" x14ac:dyDescent="0.25">
      <c r="B19" s="48"/>
      <c r="C19" s="11" t="s">
        <v>23</v>
      </c>
      <c r="D19" s="52"/>
      <c r="E19" s="38"/>
      <c r="F19" s="41"/>
      <c r="G19" s="34"/>
      <c r="H19" s="35"/>
      <c r="I19" s="41"/>
      <c r="J19" s="34"/>
      <c r="K19" s="35"/>
      <c r="L19" s="41"/>
      <c r="M19" s="34"/>
      <c r="N19" s="35"/>
      <c r="O19" s="41"/>
      <c r="P19" s="34"/>
      <c r="Q19" s="35"/>
      <c r="R19" s="41"/>
      <c r="S19" s="34"/>
      <c r="T19" s="35"/>
      <c r="U19" s="41"/>
      <c r="V19" s="34"/>
      <c r="W19" s="35"/>
      <c r="X19" s="90"/>
      <c r="Y19" s="91"/>
      <c r="Z19" s="92"/>
    </row>
    <row r="20" spans="1:26" s="3" customFormat="1" ht="8" customHeight="1" x14ac:dyDescent="0.25">
      <c r="B20" s="9"/>
      <c r="C20" s="5"/>
      <c r="D20" s="6"/>
      <c r="E20" s="7"/>
      <c r="F20" s="14"/>
      <c r="G20" s="4"/>
      <c r="H20" s="8"/>
      <c r="I20" s="14"/>
      <c r="J20" s="4"/>
      <c r="K20" s="8"/>
      <c r="L20" s="14"/>
      <c r="M20" s="4"/>
      <c r="N20" s="8"/>
      <c r="O20" s="14"/>
      <c r="P20" s="4"/>
      <c r="Q20" s="8"/>
      <c r="R20" s="14"/>
      <c r="S20" s="4"/>
      <c r="T20" s="8"/>
      <c r="U20" s="14"/>
      <c r="V20" s="4"/>
      <c r="W20" s="8"/>
      <c r="X20" s="14"/>
      <c r="Y20" s="4"/>
      <c r="Z20" s="8"/>
    </row>
    <row r="21" spans="1:26" s="3" customFormat="1" ht="12" customHeight="1" x14ac:dyDescent="0.25">
      <c r="B21" s="46" t="s">
        <v>4</v>
      </c>
      <c r="C21" s="10" t="s">
        <v>24</v>
      </c>
      <c r="D21" s="49">
        <v>301</v>
      </c>
      <c r="E21" s="36" t="s">
        <v>2</v>
      </c>
      <c r="F21" s="39">
        <v>0</v>
      </c>
      <c r="G21" s="30" t="s">
        <v>35</v>
      </c>
      <c r="H21" s="31"/>
      <c r="I21" s="39">
        <v>36.75</v>
      </c>
      <c r="J21" s="30">
        <f>SUM($D21*I21)</f>
        <v>11061.75</v>
      </c>
      <c r="K21" s="31"/>
      <c r="L21" s="81">
        <v>26.99</v>
      </c>
      <c r="M21" s="82">
        <f>SUM($D21*L21)</f>
        <v>8123.99</v>
      </c>
      <c r="N21" s="83"/>
      <c r="O21" s="39">
        <v>0</v>
      </c>
      <c r="P21" s="30" t="s">
        <v>35</v>
      </c>
      <c r="Q21" s="31"/>
      <c r="R21" s="39">
        <v>0</v>
      </c>
      <c r="S21" s="30" t="s">
        <v>35</v>
      </c>
      <c r="T21" s="31"/>
      <c r="U21" s="39">
        <v>62.5</v>
      </c>
      <c r="V21" s="30">
        <f>SUM($D21*U21)</f>
        <v>18812.5</v>
      </c>
      <c r="W21" s="31"/>
      <c r="X21" s="39">
        <v>34</v>
      </c>
      <c r="Y21" s="30">
        <f>SUM($D21*X21)</f>
        <v>10234</v>
      </c>
      <c r="Z21" s="31"/>
    </row>
    <row r="22" spans="1:26" s="3" customFormat="1" ht="16.5" customHeight="1" x14ac:dyDescent="0.25">
      <c r="B22" s="47"/>
      <c r="C22" s="10" t="s">
        <v>10</v>
      </c>
      <c r="D22" s="51"/>
      <c r="E22" s="37"/>
      <c r="F22" s="40"/>
      <c r="G22" s="32"/>
      <c r="H22" s="33"/>
      <c r="I22" s="40"/>
      <c r="J22" s="32"/>
      <c r="K22" s="33"/>
      <c r="L22" s="84"/>
      <c r="M22" s="85"/>
      <c r="N22" s="86"/>
      <c r="O22" s="40"/>
      <c r="P22" s="32"/>
      <c r="Q22" s="33"/>
      <c r="R22" s="40"/>
      <c r="S22" s="32"/>
      <c r="T22" s="33"/>
      <c r="U22" s="40"/>
      <c r="V22" s="32"/>
      <c r="W22" s="33"/>
      <c r="X22" s="40"/>
      <c r="Y22" s="32"/>
      <c r="Z22" s="33"/>
    </row>
    <row r="23" spans="1:26" ht="11.5" customHeight="1" x14ac:dyDescent="0.25">
      <c r="B23" s="48"/>
      <c r="C23" s="11" t="s">
        <v>25</v>
      </c>
      <c r="D23" s="52"/>
      <c r="E23" s="38"/>
      <c r="F23" s="41"/>
      <c r="G23" s="34"/>
      <c r="H23" s="35"/>
      <c r="I23" s="41"/>
      <c r="J23" s="34"/>
      <c r="K23" s="35"/>
      <c r="L23" s="90"/>
      <c r="M23" s="91"/>
      <c r="N23" s="92"/>
      <c r="O23" s="41"/>
      <c r="P23" s="34"/>
      <c r="Q23" s="35"/>
      <c r="R23" s="41"/>
      <c r="S23" s="34"/>
      <c r="T23" s="35"/>
      <c r="U23" s="41"/>
      <c r="V23" s="34"/>
      <c r="W23" s="35"/>
      <c r="X23" s="41"/>
      <c r="Y23" s="34"/>
      <c r="Z23" s="35"/>
    </row>
    <row r="24" spans="1:26" s="3" customFormat="1" ht="8" customHeight="1" x14ac:dyDescent="0.25">
      <c r="B24" s="9"/>
      <c r="C24" s="5"/>
      <c r="D24" s="6"/>
      <c r="E24" s="7"/>
      <c r="F24" s="14"/>
      <c r="G24" s="4"/>
      <c r="H24" s="8"/>
      <c r="I24" s="14"/>
      <c r="J24" s="4"/>
      <c r="K24" s="8"/>
      <c r="L24" s="14"/>
      <c r="M24" s="4"/>
      <c r="N24" s="8"/>
      <c r="O24" s="14"/>
      <c r="P24" s="4"/>
      <c r="Q24" s="8"/>
      <c r="R24" s="14"/>
      <c r="S24" s="4"/>
      <c r="T24" s="8"/>
      <c r="U24" s="14"/>
      <c r="V24" s="4"/>
      <c r="W24" s="8"/>
      <c r="X24" s="14"/>
      <c r="Y24" s="4"/>
      <c r="Z24" s="8"/>
    </row>
    <row r="25" spans="1:26" s="3" customFormat="1" ht="12" customHeight="1" x14ac:dyDescent="0.25">
      <c r="B25" s="47" t="s">
        <v>5</v>
      </c>
      <c r="C25" s="10" t="s">
        <v>26</v>
      </c>
      <c r="D25" s="49">
        <v>1116</v>
      </c>
      <c r="E25" s="36" t="s">
        <v>2</v>
      </c>
      <c r="F25" s="39">
        <v>0</v>
      </c>
      <c r="G25" s="30" t="s">
        <v>35</v>
      </c>
      <c r="H25" s="31"/>
      <c r="I25" s="39">
        <v>31.9</v>
      </c>
      <c r="J25" s="30">
        <f>SUM($D25*I25)</f>
        <v>35600.400000000001</v>
      </c>
      <c r="K25" s="31"/>
      <c r="L25" s="81">
        <v>31.25</v>
      </c>
      <c r="M25" s="82">
        <f>SUM($D25*L25)</f>
        <v>34875</v>
      </c>
      <c r="N25" s="83"/>
      <c r="O25" s="39">
        <v>0</v>
      </c>
      <c r="P25" s="30" t="s">
        <v>35</v>
      </c>
      <c r="Q25" s="31"/>
      <c r="R25" s="39">
        <v>48.85</v>
      </c>
      <c r="S25" s="30">
        <f>SUM($D25*R25)</f>
        <v>54516.6</v>
      </c>
      <c r="T25" s="31"/>
      <c r="U25" s="39">
        <v>41.66</v>
      </c>
      <c r="V25" s="30">
        <f>SUM($D25*U25)</f>
        <v>46492.56</v>
      </c>
      <c r="W25" s="31"/>
      <c r="X25" s="39">
        <v>34</v>
      </c>
      <c r="Y25" s="30">
        <f>SUM($D25*X25)</f>
        <v>37944</v>
      </c>
      <c r="Z25" s="31"/>
    </row>
    <row r="26" spans="1:26" s="3" customFormat="1" ht="16" customHeight="1" x14ac:dyDescent="0.25">
      <c r="B26" s="47"/>
      <c r="C26" s="10" t="s">
        <v>8</v>
      </c>
      <c r="D26" s="37"/>
      <c r="E26" s="37"/>
      <c r="F26" s="40"/>
      <c r="G26" s="32"/>
      <c r="H26" s="33"/>
      <c r="I26" s="40"/>
      <c r="J26" s="32"/>
      <c r="K26" s="33"/>
      <c r="L26" s="84"/>
      <c r="M26" s="85"/>
      <c r="N26" s="86"/>
      <c r="O26" s="40"/>
      <c r="P26" s="32"/>
      <c r="Q26" s="33"/>
      <c r="R26" s="40"/>
      <c r="S26" s="32"/>
      <c r="T26" s="33"/>
      <c r="U26" s="40"/>
      <c r="V26" s="32"/>
      <c r="W26" s="33"/>
      <c r="X26" s="40"/>
      <c r="Y26" s="32"/>
      <c r="Z26" s="33"/>
    </row>
    <row r="27" spans="1:26" s="1" customFormat="1" ht="12" customHeight="1" x14ac:dyDescent="0.25">
      <c r="A27" s="3"/>
      <c r="B27" s="47"/>
      <c r="C27" s="13" t="s">
        <v>27</v>
      </c>
      <c r="D27" s="38"/>
      <c r="E27" s="38"/>
      <c r="F27" s="41"/>
      <c r="G27" s="34"/>
      <c r="H27" s="35"/>
      <c r="I27" s="41"/>
      <c r="J27" s="34"/>
      <c r="K27" s="35"/>
      <c r="L27" s="90"/>
      <c r="M27" s="91"/>
      <c r="N27" s="92"/>
      <c r="O27" s="41"/>
      <c r="P27" s="34"/>
      <c r="Q27" s="35"/>
      <c r="R27" s="41"/>
      <c r="S27" s="34"/>
      <c r="T27" s="35"/>
      <c r="U27" s="41"/>
      <c r="V27" s="34"/>
      <c r="W27" s="35"/>
      <c r="X27" s="41"/>
      <c r="Y27" s="34"/>
      <c r="Z27" s="35"/>
    </row>
    <row r="28" spans="1:26" s="1" customFormat="1" ht="8" customHeight="1" x14ac:dyDescent="0.25">
      <c r="A28" s="3"/>
      <c r="B28" s="9"/>
      <c r="C28" s="2"/>
      <c r="D28" s="12"/>
      <c r="E28" s="7"/>
      <c r="F28" s="14"/>
      <c r="G28" s="4"/>
      <c r="H28" s="8"/>
      <c r="I28" s="14"/>
      <c r="J28" s="4"/>
      <c r="K28" s="8"/>
      <c r="L28" s="14"/>
      <c r="M28" s="4"/>
      <c r="N28" s="8"/>
      <c r="O28" s="14"/>
      <c r="P28" s="4"/>
      <c r="Q28" s="8"/>
      <c r="R28" s="14"/>
      <c r="S28" s="4"/>
      <c r="T28" s="8"/>
      <c r="U28" s="14"/>
      <c r="V28" s="4"/>
      <c r="W28" s="8"/>
      <c r="X28" s="14"/>
      <c r="Y28" s="4"/>
      <c r="Z28" s="8"/>
    </row>
    <row r="29" spans="1:26" s="1" customFormat="1" ht="12" customHeight="1" x14ac:dyDescent="0.25">
      <c r="A29" s="3"/>
      <c r="B29" s="59" t="s">
        <v>11</v>
      </c>
      <c r="C29" s="10" t="s">
        <v>28</v>
      </c>
      <c r="D29" s="49">
        <v>1213</v>
      </c>
      <c r="E29" s="36" t="s">
        <v>2</v>
      </c>
      <c r="F29" s="39">
        <v>0</v>
      </c>
      <c r="G29" s="30" t="s">
        <v>35</v>
      </c>
      <c r="H29" s="31"/>
      <c r="I29" s="39">
        <v>36.75</v>
      </c>
      <c r="J29" s="30">
        <f>SUM($D29*I29)</f>
        <v>44577.75</v>
      </c>
      <c r="K29" s="31"/>
      <c r="L29" s="81">
        <v>30.75</v>
      </c>
      <c r="M29" s="82">
        <f>SUM($D29*L29)</f>
        <v>37299.75</v>
      </c>
      <c r="N29" s="83"/>
      <c r="O29" s="39">
        <v>0</v>
      </c>
      <c r="P29" s="30" t="s">
        <v>35</v>
      </c>
      <c r="Q29" s="31"/>
      <c r="R29" s="39">
        <v>39.9</v>
      </c>
      <c r="S29" s="30">
        <f>SUM($D29*R29)</f>
        <v>48398.7</v>
      </c>
      <c r="T29" s="31"/>
      <c r="U29" s="39">
        <v>41.66</v>
      </c>
      <c r="V29" s="30">
        <f>SUM($D29*U29)</f>
        <v>50533.579999999994</v>
      </c>
      <c r="W29" s="31"/>
      <c r="X29" s="39">
        <v>39</v>
      </c>
      <c r="Y29" s="30">
        <f>SUM($D29*X29)</f>
        <v>47307</v>
      </c>
      <c r="Z29" s="31"/>
    </row>
    <row r="30" spans="1:26" ht="16.5" customHeight="1" x14ac:dyDescent="0.25">
      <c r="B30" s="59"/>
      <c r="C30" s="10" t="s">
        <v>12</v>
      </c>
      <c r="D30" s="37"/>
      <c r="E30" s="37"/>
      <c r="F30" s="40"/>
      <c r="G30" s="32"/>
      <c r="H30" s="33"/>
      <c r="I30" s="40"/>
      <c r="J30" s="32"/>
      <c r="K30" s="33"/>
      <c r="L30" s="84"/>
      <c r="M30" s="85"/>
      <c r="N30" s="86"/>
      <c r="O30" s="40"/>
      <c r="P30" s="32"/>
      <c r="Q30" s="33"/>
      <c r="R30" s="40"/>
      <c r="S30" s="32"/>
      <c r="T30" s="33"/>
      <c r="U30" s="40"/>
      <c r="V30" s="32"/>
      <c r="W30" s="33"/>
      <c r="X30" s="40"/>
      <c r="Y30" s="32"/>
      <c r="Z30" s="33"/>
    </row>
    <row r="31" spans="1:26" ht="12" customHeight="1" thickBot="1" x14ac:dyDescent="0.3">
      <c r="B31" s="60"/>
      <c r="C31" s="18" t="s">
        <v>29</v>
      </c>
      <c r="D31" s="50"/>
      <c r="E31" s="50"/>
      <c r="F31" s="61"/>
      <c r="G31" s="62"/>
      <c r="H31" s="63"/>
      <c r="I31" s="61"/>
      <c r="J31" s="62"/>
      <c r="K31" s="63"/>
      <c r="L31" s="87"/>
      <c r="M31" s="88"/>
      <c r="N31" s="89"/>
      <c r="O31" s="61"/>
      <c r="P31" s="62"/>
      <c r="Q31" s="63"/>
      <c r="R31" s="61"/>
      <c r="S31" s="62"/>
      <c r="T31" s="63"/>
      <c r="U31" s="61"/>
      <c r="V31" s="62"/>
      <c r="W31" s="63"/>
      <c r="X31" s="61"/>
      <c r="Y31" s="62"/>
      <c r="Z31" s="63"/>
    </row>
    <row r="32" spans="1:26" s="3" customFormat="1" ht="17.5" customHeight="1" x14ac:dyDescent="0.25">
      <c r="B32" s="20"/>
      <c r="C32" s="11"/>
      <c r="D32" s="15"/>
      <c r="E32" s="15"/>
      <c r="F32" s="16"/>
      <c r="G32" s="17"/>
      <c r="H32" s="19"/>
    </row>
    <row r="33" ht="12" customHeight="1" x14ac:dyDescent="0.25"/>
    <row r="34" ht="6" customHeight="1" x14ac:dyDescent="0.25"/>
  </sheetData>
  <sheetProtection algorithmName="SHA-512" hashValue="G1tyI1fhQI9qbCnwFP0ad+URJmXuN6RlagFLnGIq8vuMolNieWaiTVurGRyisg8Gge0STZXKo1OtZIZR66QIEQ==" saltValue="waK9uGeEbsiHONGmVbJcLA==" spinCount="100000" sheet="1" selectLockedCells="1" selectUnlockedCells="1"/>
  <mergeCells count="130">
    <mergeCell ref="X29:X31"/>
    <mergeCell ref="Y29:Z31"/>
    <mergeCell ref="F2:H5"/>
    <mergeCell ref="I2:K5"/>
    <mergeCell ref="L2:N5"/>
    <mergeCell ref="O2:Q5"/>
    <mergeCell ref="R2:T5"/>
    <mergeCell ref="U2:W5"/>
    <mergeCell ref="X2:Z5"/>
    <mergeCell ref="X17:X19"/>
    <mergeCell ref="Y17:Z19"/>
    <mergeCell ref="X21:X23"/>
    <mergeCell ref="Y21:Z23"/>
    <mergeCell ref="X25:X27"/>
    <mergeCell ref="Y25:Z27"/>
    <mergeCell ref="X6:X7"/>
    <mergeCell ref="Y6:Z7"/>
    <mergeCell ref="X9:X11"/>
    <mergeCell ref="Y9:Z11"/>
    <mergeCell ref="X13:X15"/>
    <mergeCell ref="Y13:Z15"/>
    <mergeCell ref="R29:R31"/>
    <mergeCell ref="S29:T31"/>
    <mergeCell ref="U6:U7"/>
    <mergeCell ref="V6:W7"/>
    <mergeCell ref="U9:U11"/>
    <mergeCell ref="V9:W11"/>
    <mergeCell ref="U13:U15"/>
    <mergeCell ref="V13:W15"/>
    <mergeCell ref="U17:U19"/>
    <mergeCell ref="V17:W19"/>
    <mergeCell ref="U21:U23"/>
    <mergeCell ref="V21:W23"/>
    <mergeCell ref="U25:U27"/>
    <mergeCell ref="V25:W27"/>
    <mergeCell ref="U29:U31"/>
    <mergeCell ref="V29:W31"/>
    <mergeCell ref="R17:R19"/>
    <mergeCell ref="S17:T19"/>
    <mergeCell ref="R21:R23"/>
    <mergeCell ref="S21:T23"/>
    <mergeCell ref="R25:R27"/>
    <mergeCell ref="S25:T27"/>
    <mergeCell ref="R6:R7"/>
    <mergeCell ref="S6:T7"/>
    <mergeCell ref="R9:R11"/>
    <mergeCell ref="S9:T11"/>
    <mergeCell ref="R13:R15"/>
    <mergeCell ref="S13:T15"/>
    <mergeCell ref="L29:L31"/>
    <mergeCell ref="M29:N31"/>
    <mergeCell ref="O6:O7"/>
    <mergeCell ref="P6:Q7"/>
    <mergeCell ref="O9:O11"/>
    <mergeCell ref="P9:Q11"/>
    <mergeCell ref="O13:O15"/>
    <mergeCell ref="P13:Q15"/>
    <mergeCell ref="O17:O19"/>
    <mergeCell ref="P17:Q19"/>
    <mergeCell ref="O21:O23"/>
    <mergeCell ref="P21:Q23"/>
    <mergeCell ref="O25:O27"/>
    <mergeCell ref="P25:Q27"/>
    <mergeCell ref="O29:O31"/>
    <mergeCell ref="P29:Q31"/>
    <mergeCell ref="L17:L19"/>
    <mergeCell ref="M17:N19"/>
    <mergeCell ref="L21:L23"/>
    <mergeCell ref="M21:N23"/>
    <mergeCell ref="L25:L27"/>
    <mergeCell ref="M25:N27"/>
    <mergeCell ref="L6:L7"/>
    <mergeCell ref="M6:N7"/>
    <mergeCell ref="L9:L11"/>
    <mergeCell ref="M9:N11"/>
    <mergeCell ref="L13:L15"/>
    <mergeCell ref="M13:N15"/>
    <mergeCell ref="I21:I23"/>
    <mergeCell ref="J21:K23"/>
    <mergeCell ref="I25:I27"/>
    <mergeCell ref="J25:K27"/>
    <mergeCell ref="I29:I31"/>
    <mergeCell ref="J29:K31"/>
    <mergeCell ref="I9:I11"/>
    <mergeCell ref="J9:K11"/>
    <mergeCell ref="I13:I15"/>
    <mergeCell ref="J13:K15"/>
    <mergeCell ref="I17:I19"/>
    <mergeCell ref="J17:K19"/>
    <mergeCell ref="B3:E3"/>
    <mergeCell ref="B4:E4"/>
    <mergeCell ref="B5:E5"/>
    <mergeCell ref="I6:I7"/>
    <mergeCell ref="J6:K7"/>
    <mergeCell ref="B29:B31"/>
    <mergeCell ref="F29:F31"/>
    <mergeCell ref="G29:H31"/>
    <mergeCell ref="E25:E27"/>
    <mergeCell ref="F25:F27"/>
    <mergeCell ref="G25:H27"/>
    <mergeCell ref="D21:D23"/>
    <mergeCell ref="E21:E23"/>
    <mergeCell ref="E17:E19"/>
    <mergeCell ref="F21:F23"/>
    <mergeCell ref="G6:H7"/>
    <mergeCell ref="D17:D19"/>
    <mergeCell ref="B17:B19"/>
    <mergeCell ref="B21:B23"/>
    <mergeCell ref="B13:B15"/>
    <mergeCell ref="D13:D15"/>
    <mergeCell ref="C6:C7"/>
    <mergeCell ref="B25:B27"/>
    <mergeCell ref="D25:D27"/>
    <mergeCell ref="D29:D31"/>
    <mergeCell ref="E29:E31"/>
    <mergeCell ref="B6:B7"/>
    <mergeCell ref="F6:F7"/>
    <mergeCell ref="D6:D7"/>
    <mergeCell ref="E6:E7"/>
    <mergeCell ref="F17:F19"/>
    <mergeCell ref="B9:B11"/>
    <mergeCell ref="D9:D11"/>
    <mergeCell ref="E9:E11"/>
    <mergeCell ref="F9:F11"/>
    <mergeCell ref="G9:H11"/>
    <mergeCell ref="G21:H23"/>
    <mergeCell ref="G17:H19"/>
    <mergeCell ref="E13:E15"/>
    <mergeCell ref="F13:F15"/>
    <mergeCell ref="G13:H15"/>
  </mergeCells>
  <phoneticPr fontId="1" type="noConversion"/>
  <printOptions horizontalCentered="1" verticalCentered="1"/>
  <pageMargins left="0.25" right="0.25" top="0.75" bottom="0.75" header="0.3" footer="0.3"/>
  <pageSetup paperSize="5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Sherry Groeschl</cp:lastModifiedBy>
  <cp:lastPrinted>2016-03-03T23:51:17Z</cp:lastPrinted>
  <dcterms:created xsi:type="dcterms:W3CDTF">2004-02-18T15:49:16Z</dcterms:created>
  <dcterms:modified xsi:type="dcterms:W3CDTF">2021-03-22T23:55:58Z</dcterms:modified>
</cp:coreProperties>
</file>