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urchasing\Agreements\2-Pending Contracts\22-225-3083222019 Floodwood Road Maintenance\Tab 5 - Bids Received\"/>
    </mc:Choice>
  </mc:AlternateContent>
  <xr:revisionPtr revIDLastSave="0" documentId="13_ncr:1_{7898E218-15C4-4758-8CAB-35814314C94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Sheet1!$A$1:$O$40</definedName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36" i="1" l="1"/>
  <c r="AE36" i="1"/>
  <c r="AD36" i="1"/>
  <c r="AC36" i="1"/>
  <c r="T36" i="1"/>
  <c r="S36" i="1"/>
  <c r="R36" i="1"/>
  <c r="Q36" i="1"/>
  <c r="AB36" i="1"/>
  <c r="AG34" i="1"/>
  <c r="AG32" i="1"/>
  <c r="AG30" i="1"/>
  <c r="AG28" i="1"/>
  <c r="AG26" i="1"/>
  <c r="AG24" i="1"/>
  <c r="AG22" i="1"/>
  <c r="AG20" i="1"/>
  <c r="AG18" i="1"/>
  <c r="AG16" i="1"/>
  <c r="AG14" i="1"/>
  <c r="AG12" i="1"/>
  <c r="AG10" i="1"/>
  <c r="AG8" i="1"/>
  <c r="AG6" i="1"/>
  <c r="AG4" i="1"/>
  <c r="Z36" i="1"/>
  <c r="Y36" i="1"/>
  <c r="X36" i="1"/>
  <c r="W36" i="1"/>
  <c r="V36" i="1"/>
  <c r="AA34" i="1"/>
  <c r="AA32" i="1"/>
  <c r="AA30" i="1"/>
  <c r="AA28" i="1"/>
  <c r="AA26" i="1"/>
  <c r="AA24" i="1"/>
  <c r="AA22" i="1"/>
  <c r="AA20" i="1"/>
  <c r="AA18" i="1"/>
  <c r="AA16" i="1"/>
  <c r="AA14" i="1"/>
  <c r="AA12" i="1"/>
  <c r="AA10" i="1"/>
  <c r="AA8" i="1"/>
  <c r="AA6" i="1"/>
  <c r="AA4" i="1"/>
  <c r="P36" i="1"/>
  <c r="U34" i="1"/>
  <c r="U32" i="1"/>
  <c r="U30" i="1"/>
  <c r="U28" i="1"/>
  <c r="U26" i="1"/>
  <c r="U24" i="1"/>
  <c r="U22" i="1"/>
  <c r="U20" i="1"/>
  <c r="U18" i="1"/>
  <c r="U16" i="1"/>
  <c r="U14" i="1"/>
  <c r="U12" i="1"/>
  <c r="U10" i="1"/>
  <c r="U8" i="1"/>
  <c r="U6" i="1"/>
  <c r="U4" i="1"/>
  <c r="N36" i="1"/>
  <c r="M36" i="1"/>
  <c r="L36" i="1"/>
  <c r="K36" i="1"/>
  <c r="J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O6" i="1"/>
  <c r="O4" i="1"/>
  <c r="AG38" i="1" l="1"/>
  <c r="AA38" i="1"/>
  <c r="U38" i="1"/>
  <c r="AG36" i="1"/>
  <c r="AA36" i="1"/>
  <c r="U36" i="1"/>
  <c r="O36" i="1"/>
  <c r="O38" i="1"/>
</calcChain>
</file>

<file path=xl/sharedStrings.xml><?xml version="1.0" encoding="utf-8"?>
<sst xmlns="http://schemas.openxmlformats.org/spreadsheetml/2006/main" count="79" uniqueCount="44">
  <si>
    <t>EQUIPMENT</t>
  </si>
  <si>
    <t>Dozer</t>
  </si>
  <si>
    <t>Dump Truck</t>
  </si>
  <si>
    <t>Labor - Skilled/Sawyer</t>
  </si>
  <si>
    <t>All Terrain Vehicle</t>
  </si>
  <si>
    <t>12-14 yard</t>
  </si>
  <si>
    <t>JD 770, 14, 14G, 140G</t>
  </si>
  <si>
    <t>D-6</t>
  </si>
  <si>
    <t>Transport</t>
  </si>
  <si>
    <r>
      <t xml:space="preserve">Labor - </t>
    </r>
    <r>
      <rPr>
        <sz val="9"/>
        <rFont val="Arial"/>
        <family val="2"/>
      </rPr>
      <t>Non Skilled</t>
    </r>
  </si>
  <si>
    <t xml:space="preserve">EQUIPMENT EQUIVALENT </t>
  </si>
  <si>
    <t>Grader</t>
  </si>
  <si>
    <t>Support Vehicle</t>
  </si>
  <si>
    <t>Hours</t>
  </si>
  <si>
    <t>Days</t>
  </si>
  <si>
    <t>Miles</t>
  </si>
  <si>
    <t>Vibratory roller</t>
  </si>
  <si>
    <t>Vibratory plate compactor/tamper</t>
  </si>
  <si>
    <t>ESTIMATED UNIT(S) OF MEASURE</t>
  </si>
  <si>
    <t>Water Truck</t>
  </si>
  <si>
    <t>3000 gallon capacity or larger</t>
  </si>
  <si>
    <t>Cat 320, Any other 200n series machine or equivalent</t>
  </si>
  <si>
    <t>Cat 312, Komatsu 120</t>
  </si>
  <si>
    <t>Cat 330, any other 300 series machine or equivalent</t>
  </si>
  <si>
    <t>Dump Truck and Trailer</t>
  </si>
  <si>
    <t>Rubber tire backhoe</t>
  </si>
  <si>
    <t>Excavator, Small (must include a bucket with operating thumb)</t>
  </si>
  <si>
    <t>Excavator, Med (must include a bucket with operating thumb)</t>
  </si>
  <si>
    <t>Excavator, Large (must include a bucket with operating thumb)</t>
  </si>
  <si>
    <t>Tractor trailer lowboy</t>
  </si>
  <si>
    <t>3/4T - 1 Ton Service Truck</t>
  </si>
  <si>
    <t>Total Amount</t>
  </si>
  <si>
    <t>TOTAL EXTENDED AMOUNT</t>
  </si>
  <si>
    <t>TOTAL
EXTENDED
AMOUNT</t>
  </si>
  <si>
    <r>
      <t>PRICE / UNIT OF MEASURE 202</t>
    </r>
    <r>
      <rPr>
        <sz val="10"/>
        <color rgb="FFFF0000"/>
        <rFont val="Arial"/>
        <family val="2"/>
      </rPr>
      <t>2</t>
    </r>
  </si>
  <si>
    <r>
      <t>PRICE / UNIT OF MEASURE 202</t>
    </r>
    <r>
      <rPr>
        <sz val="10"/>
        <color rgb="FFFF0000"/>
        <rFont val="Arial"/>
        <family val="2"/>
      </rPr>
      <t>3</t>
    </r>
  </si>
  <si>
    <r>
      <t>PRICE / UNIT OF MEASURE 202</t>
    </r>
    <r>
      <rPr>
        <sz val="10"/>
        <color rgb="FFFF0000"/>
        <rFont val="Arial"/>
        <family val="2"/>
      </rPr>
      <t>4</t>
    </r>
  </si>
  <si>
    <r>
      <t>PRICE / UNIT OF MEASURE 202</t>
    </r>
    <r>
      <rPr>
        <sz val="10"/>
        <color rgb="FFFF0000"/>
        <rFont val="Arial"/>
        <family val="2"/>
      </rPr>
      <t>5</t>
    </r>
  </si>
  <si>
    <r>
      <t>PRICE / UNIT OF MEASURE 202</t>
    </r>
    <r>
      <rPr>
        <sz val="10"/>
        <color rgb="FFFF0000"/>
        <rFont val="Arial"/>
        <family val="2"/>
      </rPr>
      <t>6</t>
    </r>
  </si>
  <si>
    <t>Ditches Unlimited, Inc
Coeur d'Alene, ID</t>
  </si>
  <si>
    <t>American Pioneering Excavators &amp; Drilling, Inc
Kamiah, ID`</t>
  </si>
  <si>
    <t>North Fork Exterprises, LLC
Kingston, ID</t>
  </si>
  <si>
    <t>Ecklund Excavation &amp; Development, Inc
Troy, ID</t>
  </si>
  <si>
    <t>22-225-3083222019 Floodwood Road Maintenance
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</si>
</sst>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0" fillId="0" borderId="0" xfId="0" applyFill="1"/>
    <xf numFmtId="44" fontId="3" fillId="3" borderId="24" xfId="1" applyFont="1" applyFill="1" applyBorder="1" applyAlignment="1">
      <alignment vertical="center"/>
    </xf>
    <xf numFmtId="44" fontId="3" fillId="3" borderId="19" xfId="1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44" fontId="1" fillId="0" borderId="20" xfId="0" applyNumberFormat="1" applyFont="1" applyFill="1" applyBorder="1" applyAlignment="1">
      <alignment vertical="center"/>
    </xf>
    <xf numFmtId="44" fontId="1" fillId="0" borderId="30" xfId="0" applyNumberFormat="1" applyFont="1" applyFill="1" applyBorder="1" applyAlignment="1">
      <alignment vertical="center"/>
    </xf>
    <xf numFmtId="44" fontId="1" fillId="0" borderId="24" xfId="0" applyNumberFormat="1" applyFont="1" applyFill="1" applyBorder="1" applyAlignment="1">
      <alignment vertical="center"/>
    </xf>
    <xf numFmtId="44" fontId="3" fillId="3" borderId="23" xfId="1" applyFont="1" applyFill="1" applyBorder="1" applyAlignment="1" applyProtection="1">
      <alignment vertical="center"/>
      <protection locked="0"/>
    </xf>
    <xf numFmtId="44" fontId="3" fillId="3" borderId="24" xfId="1" applyFont="1" applyFill="1" applyBorder="1" applyAlignment="1" applyProtection="1">
      <alignment vertical="center"/>
      <protection locked="0"/>
    </xf>
    <xf numFmtId="44" fontId="3" fillId="3" borderId="25" xfId="1" applyFont="1" applyFill="1" applyBorder="1" applyAlignment="1" applyProtection="1">
      <alignment vertical="center"/>
      <protection locked="0"/>
    </xf>
    <xf numFmtId="44" fontId="3" fillId="3" borderId="19" xfId="1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2" borderId="0" xfId="0" applyFill="1"/>
    <xf numFmtId="0" fontId="0" fillId="2" borderId="35" xfId="0" applyFill="1" applyBorder="1"/>
    <xf numFmtId="0" fontId="0" fillId="2" borderId="36" xfId="0" applyFill="1" applyBorder="1"/>
    <xf numFmtId="44" fontId="3" fillId="2" borderId="20" xfId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right" vertical="center"/>
    </xf>
    <xf numFmtId="0" fontId="1" fillId="0" borderId="31" xfId="0" applyFont="1" applyFill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0" fillId="4" borderId="17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4" fontId="1" fillId="0" borderId="20" xfId="0" applyNumberFormat="1" applyFont="1" applyFill="1" applyBorder="1" applyAlignment="1">
      <alignment horizontal="right" vertical="center"/>
    </xf>
    <xf numFmtId="44" fontId="1" fillId="0" borderId="0" xfId="0" applyNumberFormat="1" applyFont="1" applyFill="1" applyBorder="1" applyAlignment="1">
      <alignment horizontal="right" vertical="center"/>
    </xf>
    <xf numFmtId="44" fontId="1" fillId="0" borderId="8" xfId="0" applyNumberFormat="1" applyFont="1" applyFill="1" applyBorder="1" applyAlignment="1">
      <alignment horizontal="right" vertical="center"/>
    </xf>
    <xf numFmtId="44" fontId="1" fillId="0" borderId="38" xfId="0" applyNumberFormat="1" applyFont="1" applyFill="1" applyBorder="1" applyAlignment="1">
      <alignment vertical="center"/>
    </xf>
    <xf numFmtId="0" fontId="4" fillId="2" borderId="34" xfId="0" applyFont="1" applyFill="1" applyBorder="1"/>
    <xf numFmtId="0" fontId="4" fillId="2" borderId="9" xfId="0" applyFont="1" applyFill="1" applyBorder="1"/>
    <xf numFmtId="0" fontId="4" fillId="2" borderId="37" xfId="0" applyFont="1" applyFill="1" applyBorder="1"/>
    <xf numFmtId="44" fontId="1" fillId="5" borderId="21" xfId="0" applyNumberFormat="1" applyFont="1" applyFill="1" applyBorder="1" applyAlignment="1">
      <alignment horizontal="right" vertical="center"/>
    </xf>
    <xf numFmtId="44" fontId="1" fillId="5" borderId="7" xfId="0" applyNumberFormat="1" applyFont="1" applyFill="1" applyBorder="1" applyAlignment="1">
      <alignment horizontal="right" vertical="center"/>
    </xf>
    <xf numFmtId="44" fontId="1" fillId="5" borderId="13" xfId="0" applyNumberFormat="1" applyFont="1" applyFill="1" applyBorder="1" applyAlignment="1">
      <alignment horizontal="right" vertical="center"/>
    </xf>
    <xf numFmtId="44" fontId="1" fillId="5" borderId="32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9"/>
  <sheetViews>
    <sheetView tabSelected="1" zoomScaleNormal="100" workbookViewId="0">
      <selection activeCell="J6" sqref="J6"/>
    </sheetView>
  </sheetViews>
  <sheetFormatPr defaultRowHeight="12.5" x14ac:dyDescent="0.25"/>
  <cols>
    <col min="2" max="2" width="13.54296875" customWidth="1"/>
    <col min="6" max="6" width="11.1796875" customWidth="1"/>
    <col min="7" max="7" width="2.453125" customWidth="1"/>
    <col min="9" max="9" width="10.26953125" customWidth="1"/>
    <col min="10" max="14" width="13.453125" customWidth="1"/>
    <col min="15" max="15" width="14.54296875" customWidth="1"/>
    <col min="16" max="20" width="13.453125" customWidth="1"/>
    <col min="21" max="21" width="14.54296875" customWidth="1"/>
    <col min="22" max="26" width="13.453125" customWidth="1"/>
    <col min="27" max="27" width="14.54296875" customWidth="1"/>
    <col min="28" max="32" width="13.453125" customWidth="1"/>
    <col min="33" max="33" width="14.54296875" customWidth="1"/>
  </cols>
  <sheetData>
    <row r="1" spans="1:33" ht="31.5" customHeight="1" x14ac:dyDescent="0.3">
      <c r="A1" s="23" t="s">
        <v>43</v>
      </c>
      <c r="B1" s="24"/>
      <c r="C1" s="24"/>
      <c r="D1" s="24"/>
      <c r="E1" s="24"/>
      <c r="F1" s="24"/>
      <c r="G1" s="24"/>
      <c r="H1" s="24"/>
      <c r="I1" s="25"/>
      <c r="J1" s="75" t="s">
        <v>39</v>
      </c>
      <c r="K1" s="76"/>
      <c r="L1" s="76"/>
      <c r="M1" s="76"/>
      <c r="N1" s="76"/>
      <c r="O1" s="77"/>
      <c r="P1" s="78" t="s">
        <v>40</v>
      </c>
      <c r="Q1" s="24"/>
      <c r="R1" s="24"/>
      <c r="S1" s="24"/>
      <c r="T1" s="24"/>
      <c r="U1" s="79"/>
      <c r="V1" s="78" t="s">
        <v>41</v>
      </c>
      <c r="W1" s="24"/>
      <c r="X1" s="24"/>
      <c r="Y1" s="24"/>
      <c r="Z1" s="24"/>
      <c r="AA1" s="79"/>
      <c r="AB1" s="78" t="s">
        <v>42</v>
      </c>
      <c r="AC1" s="24"/>
      <c r="AD1" s="24"/>
      <c r="AE1" s="24"/>
      <c r="AF1" s="24"/>
      <c r="AG1" s="79"/>
    </row>
    <row r="2" spans="1:33" ht="19.5" customHeight="1" x14ac:dyDescent="0.25">
      <c r="A2" s="80" t="s">
        <v>0</v>
      </c>
      <c r="B2" s="81"/>
      <c r="C2" s="84" t="s">
        <v>10</v>
      </c>
      <c r="D2" s="85"/>
      <c r="E2" s="85"/>
      <c r="F2" s="85"/>
      <c r="G2" s="86"/>
      <c r="H2" s="64" t="s">
        <v>18</v>
      </c>
      <c r="I2" s="90"/>
      <c r="J2" s="64" t="s">
        <v>34</v>
      </c>
      <c r="K2" s="64" t="s">
        <v>35</v>
      </c>
      <c r="L2" s="64" t="s">
        <v>36</v>
      </c>
      <c r="M2" s="64" t="s">
        <v>37</v>
      </c>
      <c r="N2" s="66" t="s">
        <v>38</v>
      </c>
      <c r="O2" s="66" t="s">
        <v>33</v>
      </c>
      <c r="P2" s="64" t="s">
        <v>34</v>
      </c>
      <c r="Q2" s="64" t="s">
        <v>35</v>
      </c>
      <c r="R2" s="64" t="s">
        <v>36</v>
      </c>
      <c r="S2" s="64" t="s">
        <v>37</v>
      </c>
      <c r="T2" s="66" t="s">
        <v>38</v>
      </c>
      <c r="U2" s="66" t="s">
        <v>33</v>
      </c>
      <c r="V2" s="64" t="s">
        <v>34</v>
      </c>
      <c r="W2" s="64" t="s">
        <v>35</v>
      </c>
      <c r="X2" s="64" t="s">
        <v>36</v>
      </c>
      <c r="Y2" s="64" t="s">
        <v>37</v>
      </c>
      <c r="Z2" s="66" t="s">
        <v>38</v>
      </c>
      <c r="AA2" s="66" t="s">
        <v>33</v>
      </c>
      <c r="AB2" s="64" t="s">
        <v>34</v>
      </c>
      <c r="AC2" s="64" t="s">
        <v>35</v>
      </c>
      <c r="AD2" s="64" t="s">
        <v>36</v>
      </c>
      <c r="AE2" s="64" t="s">
        <v>37</v>
      </c>
      <c r="AF2" s="66" t="s">
        <v>38</v>
      </c>
      <c r="AG2" s="66" t="s">
        <v>33</v>
      </c>
    </row>
    <row r="3" spans="1:33" ht="19.5" customHeight="1" thickBot="1" x14ac:dyDescent="0.3">
      <c r="A3" s="82"/>
      <c r="B3" s="83"/>
      <c r="C3" s="87"/>
      <c r="D3" s="88"/>
      <c r="E3" s="88"/>
      <c r="F3" s="88"/>
      <c r="G3" s="89"/>
      <c r="H3" s="65"/>
      <c r="I3" s="91"/>
      <c r="J3" s="65"/>
      <c r="K3" s="65"/>
      <c r="L3" s="65"/>
      <c r="M3" s="65"/>
      <c r="N3" s="67"/>
      <c r="O3" s="67"/>
      <c r="P3" s="65"/>
      <c r="Q3" s="65"/>
      <c r="R3" s="65"/>
      <c r="S3" s="65"/>
      <c r="T3" s="67"/>
      <c r="U3" s="67"/>
      <c r="V3" s="65"/>
      <c r="W3" s="65"/>
      <c r="X3" s="65"/>
      <c r="Y3" s="65"/>
      <c r="Z3" s="67"/>
      <c r="AA3" s="67"/>
      <c r="AB3" s="65"/>
      <c r="AC3" s="65"/>
      <c r="AD3" s="65"/>
      <c r="AE3" s="65"/>
      <c r="AF3" s="67"/>
      <c r="AG3" s="67"/>
    </row>
    <row r="4" spans="1:33" ht="23.25" customHeight="1" thickBot="1" x14ac:dyDescent="0.3">
      <c r="A4" s="51" t="s">
        <v>19</v>
      </c>
      <c r="B4" s="52"/>
      <c r="C4" s="58" t="s">
        <v>20</v>
      </c>
      <c r="D4" s="59"/>
      <c r="E4" s="59"/>
      <c r="F4" s="59"/>
      <c r="G4" s="60"/>
      <c r="H4" s="5">
        <v>100</v>
      </c>
      <c r="I4" s="6" t="s">
        <v>13</v>
      </c>
      <c r="J4" s="13">
        <v>95</v>
      </c>
      <c r="K4" s="13">
        <v>95</v>
      </c>
      <c r="L4" s="13">
        <v>95</v>
      </c>
      <c r="M4" s="13">
        <v>95</v>
      </c>
      <c r="N4" s="14">
        <v>95</v>
      </c>
      <c r="O4" s="3">
        <f>SUM(J4:N4)</f>
        <v>475</v>
      </c>
      <c r="P4" s="13">
        <v>95</v>
      </c>
      <c r="Q4" s="13">
        <v>95</v>
      </c>
      <c r="R4" s="13">
        <v>95</v>
      </c>
      <c r="S4" s="13">
        <v>95</v>
      </c>
      <c r="T4" s="13">
        <v>95</v>
      </c>
      <c r="U4" s="3">
        <f>SUM(P4:T4)</f>
        <v>475</v>
      </c>
      <c r="V4" s="13">
        <v>125</v>
      </c>
      <c r="W4" s="13">
        <v>130</v>
      </c>
      <c r="X4" s="13">
        <v>135</v>
      </c>
      <c r="Y4" s="13">
        <v>140</v>
      </c>
      <c r="Z4" s="14">
        <v>145</v>
      </c>
      <c r="AA4" s="3">
        <f>SUM(V4:Z4)</f>
        <v>675</v>
      </c>
      <c r="AB4" s="13">
        <v>150</v>
      </c>
      <c r="AC4" s="13">
        <v>150</v>
      </c>
      <c r="AD4" s="13">
        <v>150</v>
      </c>
      <c r="AE4" s="13">
        <v>150</v>
      </c>
      <c r="AF4" s="13">
        <v>150</v>
      </c>
      <c r="AG4" s="3">
        <f>SUM(AB4:AF4)</f>
        <v>750</v>
      </c>
    </row>
    <row r="5" spans="1:33" ht="7.5" customHeight="1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1:33" ht="37.5" customHeight="1" thickBot="1" x14ac:dyDescent="0.3">
      <c r="A6" s="51" t="s">
        <v>26</v>
      </c>
      <c r="B6" s="52"/>
      <c r="C6" s="58" t="s">
        <v>22</v>
      </c>
      <c r="D6" s="59"/>
      <c r="E6" s="59"/>
      <c r="F6" s="59"/>
      <c r="G6" s="60"/>
      <c r="H6" s="5">
        <v>10</v>
      </c>
      <c r="I6" s="6" t="s">
        <v>13</v>
      </c>
      <c r="J6" s="13">
        <v>95</v>
      </c>
      <c r="K6" s="13">
        <v>95</v>
      </c>
      <c r="L6" s="13">
        <v>95</v>
      </c>
      <c r="M6" s="13">
        <v>95</v>
      </c>
      <c r="N6" s="14">
        <v>95</v>
      </c>
      <c r="O6" s="3">
        <f>SUM(J6:N6)</f>
        <v>475</v>
      </c>
      <c r="P6" s="13">
        <v>130</v>
      </c>
      <c r="Q6" s="13">
        <v>130</v>
      </c>
      <c r="R6" s="13">
        <v>130</v>
      </c>
      <c r="S6" s="13">
        <v>130</v>
      </c>
      <c r="T6" s="13">
        <v>130</v>
      </c>
      <c r="U6" s="3">
        <f>SUM(P6:T6)</f>
        <v>650</v>
      </c>
      <c r="V6" s="13">
        <v>145</v>
      </c>
      <c r="W6" s="13">
        <v>150</v>
      </c>
      <c r="X6" s="13">
        <v>155</v>
      </c>
      <c r="Y6" s="13">
        <v>160</v>
      </c>
      <c r="Z6" s="14">
        <v>165</v>
      </c>
      <c r="AA6" s="3">
        <f>SUM(V6:Z6)</f>
        <v>775</v>
      </c>
      <c r="AB6" s="13">
        <v>120</v>
      </c>
      <c r="AC6" s="13">
        <v>120</v>
      </c>
      <c r="AD6" s="13">
        <v>120</v>
      </c>
      <c r="AE6" s="13">
        <v>120</v>
      </c>
      <c r="AF6" s="13">
        <v>120</v>
      </c>
      <c r="AG6" s="3">
        <f>SUM(AB6:AF6)</f>
        <v>600</v>
      </c>
    </row>
    <row r="7" spans="1:33" ht="7.5" customHeight="1" thickBot="1" x14ac:dyDescent="0.3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70"/>
      <c r="P7" s="20"/>
      <c r="Q7" s="20"/>
      <c r="R7" s="20"/>
      <c r="S7" s="20"/>
      <c r="T7" s="20"/>
      <c r="U7" s="21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ht="37.5" customHeight="1" thickBot="1" x14ac:dyDescent="0.3">
      <c r="A8" s="51" t="s">
        <v>27</v>
      </c>
      <c r="B8" s="52"/>
      <c r="C8" s="58" t="s">
        <v>21</v>
      </c>
      <c r="D8" s="59"/>
      <c r="E8" s="59"/>
      <c r="F8" s="59"/>
      <c r="G8" s="60"/>
      <c r="H8" s="5">
        <v>30</v>
      </c>
      <c r="I8" s="6" t="s">
        <v>13</v>
      </c>
      <c r="J8" s="15">
        <v>125</v>
      </c>
      <c r="K8" s="15">
        <v>125</v>
      </c>
      <c r="L8" s="15">
        <v>125</v>
      </c>
      <c r="M8" s="15">
        <v>125</v>
      </c>
      <c r="N8" s="16">
        <v>125</v>
      </c>
      <c r="O8" s="4">
        <f>SUM(J8:N8)</f>
        <v>625</v>
      </c>
      <c r="P8" s="15">
        <v>145</v>
      </c>
      <c r="Q8" s="15">
        <v>145</v>
      </c>
      <c r="R8" s="15">
        <v>145</v>
      </c>
      <c r="S8" s="15">
        <v>145</v>
      </c>
      <c r="T8" s="15">
        <v>145</v>
      </c>
      <c r="U8" s="4">
        <f>SUM(P8:T8)</f>
        <v>725</v>
      </c>
      <c r="V8" s="15">
        <v>170</v>
      </c>
      <c r="W8" s="15">
        <v>175</v>
      </c>
      <c r="X8" s="15">
        <v>180</v>
      </c>
      <c r="Y8" s="15">
        <v>185</v>
      </c>
      <c r="Z8" s="16">
        <v>190</v>
      </c>
      <c r="AA8" s="4">
        <f>SUM(V8:Z8)</f>
        <v>900</v>
      </c>
      <c r="AB8" s="15">
        <v>150</v>
      </c>
      <c r="AC8" s="15">
        <v>150</v>
      </c>
      <c r="AD8" s="15">
        <v>150</v>
      </c>
      <c r="AE8" s="15">
        <v>150</v>
      </c>
      <c r="AF8" s="15">
        <v>150</v>
      </c>
      <c r="AG8" s="4">
        <f>SUM(AB8:AF8)</f>
        <v>750</v>
      </c>
    </row>
    <row r="9" spans="1:33" ht="7.5" customHeight="1" thickBot="1" x14ac:dyDescent="0.3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ht="37.5" customHeight="1" thickBot="1" x14ac:dyDescent="0.3">
      <c r="A10" s="51" t="s">
        <v>28</v>
      </c>
      <c r="B10" s="52"/>
      <c r="C10" s="34" t="s">
        <v>23</v>
      </c>
      <c r="D10" s="35"/>
      <c r="E10" s="35"/>
      <c r="F10" s="35"/>
      <c r="G10" s="36"/>
      <c r="H10" s="5">
        <v>10</v>
      </c>
      <c r="I10" s="6" t="s">
        <v>13</v>
      </c>
      <c r="J10" s="13">
        <v>135</v>
      </c>
      <c r="K10" s="13">
        <v>135</v>
      </c>
      <c r="L10" s="13">
        <v>135</v>
      </c>
      <c r="M10" s="13">
        <v>135</v>
      </c>
      <c r="N10" s="14">
        <v>135</v>
      </c>
      <c r="O10" s="3">
        <f>SUM(J10:N10)</f>
        <v>675</v>
      </c>
      <c r="P10" s="13">
        <v>165</v>
      </c>
      <c r="Q10" s="13">
        <v>165</v>
      </c>
      <c r="R10" s="13">
        <v>165</v>
      </c>
      <c r="S10" s="13">
        <v>165</v>
      </c>
      <c r="T10" s="13">
        <v>165</v>
      </c>
      <c r="U10" s="3">
        <f>SUM(P10:T10)</f>
        <v>825</v>
      </c>
      <c r="V10" s="13">
        <v>200</v>
      </c>
      <c r="W10" s="13">
        <v>205</v>
      </c>
      <c r="X10" s="13">
        <v>210</v>
      </c>
      <c r="Y10" s="13">
        <v>215</v>
      </c>
      <c r="Z10" s="14">
        <v>220</v>
      </c>
      <c r="AA10" s="3">
        <f>SUM(V10:Z10)</f>
        <v>1050</v>
      </c>
      <c r="AB10" s="13">
        <v>180</v>
      </c>
      <c r="AC10" s="13">
        <v>180</v>
      </c>
      <c r="AD10" s="13">
        <v>180</v>
      </c>
      <c r="AE10" s="13">
        <v>180</v>
      </c>
      <c r="AF10" s="13">
        <v>180</v>
      </c>
      <c r="AG10" s="3">
        <f>SUM(AB10:AF10)</f>
        <v>900</v>
      </c>
    </row>
    <row r="11" spans="1:33" ht="7.5" customHeight="1" thickBot="1" x14ac:dyDescent="0.3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  <c r="P11" s="17"/>
      <c r="Q11" s="17"/>
      <c r="R11" s="17"/>
      <c r="S11" s="17"/>
      <c r="T11" s="17"/>
      <c r="U11" s="18"/>
      <c r="V11" s="17"/>
      <c r="W11" s="17"/>
      <c r="X11" s="17"/>
      <c r="Y11" s="17"/>
      <c r="Z11" s="18"/>
      <c r="AA11" s="18"/>
      <c r="AB11" s="17"/>
      <c r="AC11" s="17"/>
      <c r="AD11" s="17"/>
      <c r="AE11" s="17"/>
      <c r="AF11" s="17"/>
      <c r="AG11" s="18"/>
    </row>
    <row r="12" spans="1:33" ht="20.25" customHeight="1" thickBot="1" x14ac:dyDescent="0.3">
      <c r="A12" s="51" t="s">
        <v>25</v>
      </c>
      <c r="B12" s="52"/>
      <c r="C12" s="34"/>
      <c r="D12" s="35"/>
      <c r="E12" s="35"/>
      <c r="F12" s="35"/>
      <c r="G12" s="36"/>
      <c r="H12" s="5">
        <v>10</v>
      </c>
      <c r="I12" s="6" t="s">
        <v>13</v>
      </c>
      <c r="J12" s="13">
        <v>80</v>
      </c>
      <c r="K12" s="13">
        <v>80</v>
      </c>
      <c r="L12" s="13">
        <v>80</v>
      </c>
      <c r="M12" s="13">
        <v>80</v>
      </c>
      <c r="N12" s="14">
        <v>80</v>
      </c>
      <c r="O12" s="3">
        <f>SUM(J12:N12)</f>
        <v>400</v>
      </c>
      <c r="P12" s="13">
        <v>115</v>
      </c>
      <c r="Q12" s="13">
        <v>115</v>
      </c>
      <c r="R12" s="13">
        <v>115</v>
      </c>
      <c r="S12" s="13">
        <v>115</v>
      </c>
      <c r="T12" s="13">
        <v>115</v>
      </c>
      <c r="U12" s="3">
        <f>SUM(P12:T12)</f>
        <v>575</v>
      </c>
      <c r="V12" s="13">
        <v>130</v>
      </c>
      <c r="W12" s="13">
        <v>135</v>
      </c>
      <c r="X12" s="13">
        <v>140</v>
      </c>
      <c r="Y12" s="13">
        <v>145</v>
      </c>
      <c r="Z12" s="14">
        <v>150</v>
      </c>
      <c r="AA12" s="3">
        <f>SUM(V12:Z12)</f>
        <v>700</v>
      </c>
      <c r="AB12" s="13">
        <v>140</v>
      </c>
      <c r="AC12" s="13">
        <v>140</v>
      </c>
      <c r="AD12" s="13">
        <v>140</v>
      </c>
      <c r="AE12" s="13">
        <v>140</v>
      </c>
      <c r="AF12" s="13">
        <v>140</v>
      </c>
      <c r="AG12" s="3">
        <f>SUM(AB12:AF12)</f>
        <v>700</v>
      </c>
    </row>
    <row r="13" spans="1:33" ht="7.5" customHeight="1" thickBot="1" x14ac:dyDescent="0.3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22"/>
      <c r="Q13" s="22"/>
      <c r="R13" s="22"/>
      <c r="S13" s="22"/>
      <c r="T13" s="22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ht="17.25" customHeight="1" thickBot="1" x14ac:dyDescent="0.3">
      <c r="A14" s="51" t="s">
        <v>1</v>
      </c>
      <c r="B14" s="52"/>
      <c r="C14" s="34" t="s">
        <v>7</v>
      </c>
      <c r="D14" s="35"/>
      <c r="E14" s="35"/>
      <c r="F14" s="35"/>
      <c r="G14" s="36"/>
      <c r="H14" s="5">
        <v>20</v>
      </c>
      <c r="I14" s="6" t="s">
        <v>13</v>
      </c>
      <c r="J14" s="13">
        <v>95</v>
      </c>
      <c r="K14" s="13">
        <v>95</v>
      </c>
      <c r="L14" s="13">
        <v>95</v>
      </c>
      <c r="M14" s="13">
        <v>95</v>
      </c>
      <c r="N14" s="14">
        <v>95</v>
      </c>
      <c r="O14" s="3">
        <f>SUM(J14:N14)</f>
        <v>475</v>
      </c>
      <c r="P14" s="13">
        <v>145</v>
      </c>
      <c r="Q14" s="13">
        <v>145</v>
      </c>
      <c r="R14" s="13">
        <v>145</v>
      </c>
      <c r="S14" s="13">
        <v>145</v>
      </c>
      <c r="T14" s="13">
        <v>145</v>
      </c>
      <c r="U14" s="3">
        <f>SUM(P14:T14)</f>
        <v>725</v>
      </c>
      <c r="V14" s="13">
        <v>225</v>
      </c>
      <c r="W14" s="13">
        <v>230</v>
      </c>
      <c r="X14" s="13">
        <v>235</v>
      </c>
      <c r="Y14" s="13">
        <v>240</v>
      </c>
      <c r="Z14" s="14">
        <v>245</v>
      </c>
      <c r="AA14" s="3">
        <f>SUM(V14:Z14)</f>
        <v>1175</v>
      </c>
      <c r="AB14" s="13">
        <v>150</v>
      </c>
      <c r="AC14" s="13">
        <v>150</v>
      </c>
      <c r="AD14" s="13">
        <v>150</v>
      </c>
      <c r="AE14" s="13">
        <v>150</v>
      </c>
      <c r="AF14" s="13">
        <v>150</v>
      </c>
      <c r="AG14" s="3">
        <f>SUM(AB14:AF14)</f>
        <v>750</v>
      </c>
    </row>
    <row r="15" spans="1:33" ht="7.5" customHeight="1" thickBot="1" x14ac:dyDescent="0.3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70"/>
      <c r="P15" s="22"/>
      <c r="Q15" s="22"/>
      <c r="R15" s="22"/>
      <c r="S15" s="22"/>
      <c r="T15" s="22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ht="18" customHeight="1" thickBot="1" x14ac:dyDescent="0.3">
      <c r="A16" s="51" t="s">
        <v>11</v>
      </c>
      <c r="B16" s="52"/>
      <c r="C16" s="34" t="s">
        <v>6</v>
      </c>
      <c r="D16" s="35"/>
      <c r="E16" s="35"/>
      <c r="F16" s="35"/>
      <c r="G16" s="36"/>
      <c r="H16" s="5">
        <v>80</v>
      </c>
      <c r="I16" s="6" t="s">
        <v>13</v>
      </c>
      <c r="J16" s="13">
        <v>115</v>
      </c>
      <c r="K16" s="13">
        <v>115</v>
      </c>
      <c r="L16" s="13">
        <v>115</v>
      </c>
      <c r="M16" s="13">
        <v>115</v>
      </c>
      <c r="N16" s="14">
        <v>115</v>
      </c>
      <c r="O16" s="3">
        <f>SUM(J16:N16)</f>
        <v>575</v>
      </c>
      <c r="P16" s="13">
        <v>125</v>
      </c>
      <c r="Q16" s="13">
        <v>125</v>
      </c>
      <c r="R16" s="13">
        <v>125</v>
      </c>
      <c r="S16" s="13">
        <v>125</v>
      </c>
      <c r="T16" s="13">
        <v>125</v>
      </c>
      <c r="U16" s="3">
        <f>SUM(P16:T16)</f>
        <v>625</v>
      </c>
      <c r="V16" s="13">
        <v>155</v>
      </c>
      <c r="W16" s="13">
        <v>160</v>
      </c>
      <c r="X16" s="13">
        <v>165</v>
      </c>
      <c r="Y16" s="13">
        <v>170</v>
      </c>
      <c r="Z16" s="14">
        <v>175</v>
      </c>
      <c r="AA16" s="3">
        <f>SUM(V16:Z16)</f>
        <v>825</v>
      </c>
      <c r="AB16" s="13">
        <v>150</v>
      </c>
      <c r="AC16" s="13">
        <v>150</v>
      </c>
      <c r="AD16" s="13">
        <v>150</v>
      </c>
      <c r="AE16" s="13">
        <v>150</v>
      </c>
      <c r="AF16" s="13">
        <v>150</v>
      </c>
      <c r="AG16" s="3">
        <f>SUM(AB16:AF16)</f>
        <v>750</v>
      </c>
    </row>
    <row r="17" spans="1:33" ht="7.5" customHeight="1" thickBot="1" x14ac:dyDescent="0.3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ht="17.5" customHeight="1" thickBot="1" x14ac:dyDescent="0.3">
      <c r="A18" s="51" t="s">
        <v>2</v>
      </c>
      <c r="B18" s="52"/>
      <c r="C18" s="34" t="s">
        <v>5</v>
      </c>
      <c r="D18" s="35"/>
      <c r="E18" s="35"/>
      <c r="F18" s="35"/>
      <c r="G18" s="36"/>
      <c r="H18" s="5">
        <v>10</v>
      </c>
      <c r="I18" s="6" t="s">
        <v>13</v>
      </c>
      <c r="J18" s="13">
        <v>105</v>
      </c>
      <c r="K18" s="13">
        <v>105</v>
      </c>
      <c r="L18" s="13">
        <v>105</v>
      </c>
      <c r="M18" s="13">
        <v>105</v>
      </c>
      <c r="N18" s="14">
        <v>105</v>
      </c>
      <c r="O18" s="3">
        <f>SUM(J18:N18)</f>
        <v>525</v>
      </c>
      <c r="P18" s="13">
        <v>100</v>
      </c>
      <c r="Q18" s="13">
        <v>100</v>
      </c>
      <c r="R18" s="13">
        <v>100</v>
      </c>
      <c r="S18" s="13">
        <v>100</v>
      </c>
      <c r="T18" s="13">
        <v>100</v>
      </c>
      <c r="U18" s="3">
        <f>SUM(P18:T18)</f>
        <v>500</v>
      </c>
      <c r="V18" s="13">
        <v>140</v>
      </c>
      <c r="W18" s="13">
        <v>145</v>
      </c>
      <c r="X18" s="13">
        <v>150</v>
      </c>
      <c r="Y18" s="13">
        <v>155</v>
      </c>
      <c r="Z18" s="14">
        <v>160</v>
      </c>
      <c r="AA18" s="3">
        <f>SUM(V18:Z18)</f>
        <v>750</v>
      </c>
      <c r="AB18" s="13">
        <v>110</v>
      </c>
      <c r="AC18" s="13">
        <v>110</v>
      </c>
      <c r="AD18" s="13">
        <v>110</v>
      </c>
      <c r="AE18" s="13">
        <v>110</v>
      </c>
      <c r="AF18" s="13">
        <v>110</v>
      </c>
      <c r="AG18" s="3">
        <f>SUM(AB18:AF18)</f>
        <v>550</v>
      </c>
    </row>
    <row r="19" spans="1:33" ht="7.5" customHeight="1" thickBot="1" x14ac:dyDescent="0.3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ht="24" customHeight="1" thickBot="1" x14ac:dyDescent="0.3">
      <c r="A20" s="51" t="s">
        <v>8</v>
      </c>
      <c r="B20" s="52"/>
      <c r="C20" s="34" t="s">
        <v>24</v>
      </c>
      <c r="D20" s="35"/>
      <c r="E20" s="35"/>
      <c r="F20" s="35"/>
      <c r="G20" s="36"/>
      <c r="H20" s="5">
        <v>30</v>
      </c>
      <c r="I20" s="6" t="s">
        <v>13</v>
      </c>
      <c r="J20" s="13">
        <v>115</v>
      </c>
      <c r="K20" s="13">
        <v>115</v>
      </c>
      <c r="L20" s="13">
        <v>115</v>
      </c>
      <c r="M20" s="13">
        <v>115</v>
      </c>
      <c r="N20" s="14">
        <v>115</v>
      </c>
      <c r="O20" s="3">
        <f>SUM(J20:N20)</f>
        <v>575</v>
      </c>
      <c r="P20" s="13">
        <v>110</v>
      </c>
      <c r="Q20" s="13">
        <v>110</v>
      </c>
      <c r="R20" s="13">
        <v>110</v>
      </c>
      <c r="S20" s="13">
        <v>110</v>
      </c>
      <c r="T20" s="13">
        <v>110</v>
      </c>
      <c r="U20" s="3">
        <f>SUM(P20:T20)</f>
        <v>550</v>
      </c>
      <c r="V20" s="13">
        <v>160</v>
      </c>
      <c r="W20" s="13">
        <v>165</v>
      </c>
      <c r="X20" s="13">
        <v>170</v>
      </c>
      <c r="Y20" s="13">
        <v>175</v>
      </c>
      <c r="Z20" s="14">
        <v>180</v>
      </c>
      <c r="AA20" s="3">
        <f>SUM(V20:Z20)</f>
        <v>850</v>
      </c>
      <c r="AB20" s="13">
        <v>110</v>
      </c>
      <c r="AC20" s="13">
        <v>110</v>
      </c>
      <c r="AD20" s="13">
        <v>110</v>
      </c>
      <c r="AE20" s="13">
        <v>110</v>
      </c>
      <c r="AF20" s="13">
        <v>110</v>
      </c>
      <c r="AG20" s="3">
        <f>SUM(AB20:AF20)</f>
        <v>550</v>
      </c>
    </row>
    <row r="21" spans="1:33" ht="7.5" customHeight="1" thickBot="1" x14ac:dyDescent="0.3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ht="24" customHeight="1" thickBot="1" x14ac:dyDescent="0.3">
      <c r="A22" s="71" t="s">
        <v>17</v>
      </c>
      <c r="B22" s="72"/>
      <c r="C22" s="58"/>
      <c r="D22" s="59"/>
      <c r="E22" s="59"/>
      <c r="F22" s="59"/>
      <c r="G22" s="60"/>
      <c r="H22" s="5">
        <v>10</v>
      </c>
      <c r="I22" s="6" t="s">
        <v>13</v>
      </c>
      <c r="J22" s="13">
        <v>20</v>
      </c>
      <c r="K22" s="13">
        <v>20</v>
      </c>
      <c r="L22" s="13">
        <v>20</v>
      </c>
      <c r="M22" s="13">
        <v>20</v>
      </c>
      <c r="N22" s="14">
        <v>20</v>
      </c>
      <c r="O22" s="3">
        <f>SUM(J22:N22)</f>
        <v>100</v>
      </c>
      <c r="P22" s="13">
        <v>60</v>
      </c>
      <c r="Q22" s="13">
        <v>60</v>
      </c>
      <c r="R22" s="13">
        <v>60</v>
      </c>
      <c r="S22" s="13">
        <v>60</v>
      </c>
      <c r="T22" s="13">
        <v>60</v>
      </c>
      <c r="U22" s="3">
        <f>SUM(P22:T22)</f>
        <v>300</v>
      </c>
      <c r="V22" s="13">
        <v>40</v>
      </c>
      <c r="W22" s="13">
        <v>40</v>
      </c>
      <c r="X22" s="13">
        <v>40</v>
      </c>
      <c r="Y22" s="13">
        <v>40</v>
      </c>
      <c r="Z22" s="14">
        <v>40</v>
      </c>
      <c r="AA22" s="3">
        <f>SUM(V22:Z22)</f>
        <v>200</v>
      </c>
      <c r="AB22" s="13">
        <v>10</v>
      </c>
      <c r="AC22" s="13">
        <v>10</v>
      </c>
      <c r="AD22" s="13">
        <v>10</v>
      </c>
      <c r="AE22" s="13">
        <v>10</v>
      </c>
      <c r="AF22" s="13">
        <v>10</v>
      </c>
      <c r="AG22" s="3">
        <f>SUM(AB22:AF22)</f>
        <v>50</v>
      </c>
    </row>
    <row r="23" spans="1:33" ht="7.5" customHeight="1" thickBot="1" x14ac:dyDescent="0.3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17.25" customHeight="1" thickBot="1" x14ac:dyDescent="0.3">
      <c r="A24" s="71" t="s">
        <v>16</v>
      </c>
      <c r="B24" s="72"/>
      <c r="C24" s="34"/>
      <c r="D24" s="35"/>
      <c r="E24" s="35"/>
      <c r="F24" s="35"/>
      <c r="G24" s="36"/>
      <c r="H24" s="5">
        <v>10</v>
      </c>
      <c r="I24" s="6" t="s">
        <v>13</v>
      </c>
      <c r="J24" s="13">
        <v>95</v>
      </c>
      <c r="K24" s="13">
        <v>95</v>
      </c>
      <c r="L24" s="13">
        <v>95</v>
      </c>
      <c r="M24" s="13">
        <v>95</v>
      </c>
      <c r="N24" s="14">
        <v>95</v>
      </c>
      <c r="O24" s="3">
        <f>SUM(J24:N24)</f>
        <v>475</v>
      </c>
      <c r="P24" s="13">
        <v>85</v>
      </c>
      <c r="Q24" s="13">
        <v>85</v>
      </c>
      <c r="R24" s="13">
        <v>85</v>
      </c>
      <c r="S24" s="13">
        <v>85</v>
      </c>
      <c r="T24" s="13">
        <v>85</v>
      </c>
      <c r="U24" s="3">
        <f>SUM(P24:T24)</f>
        <v>425</v>
      </c>
      <c r="V24" s="13">
        <v>120</v>
      </c>
      <c r="W24" s="13">
        <v>125</v>
      </c>
      <c r="X24" s="13">
        <v>130</v>
      </c>
      <c r="Y24" s="13">
        <v>135</v>
      </c>
      <c r="Z24" s="14">
        <v>140</v>
      </c>
      <c r="AA24" s="3">
        <f>SUM(V24:Z24)</f>
        <v>650</v>
      </c>
      <c r="AB24" s="13">
        <v>150</v>
      </c>
      <c r="AC24" s="13">
        <v>150</v>
      </c>
      <c r="AD24" s="13">
        <v>150</v>
      </c>
      <c r="AE24" s="13">
        <v>150</v>
      </c>
      <c r="AF24" s="13">
        <v>150</v>
      </c>
      <c r="AG24" s="3">
        <f>SUM(AB24:AF24)</f>
        <v>750</v>
      </c>
    </row>
    <row r="25" spans="1:33" ht="7.5" customHeight="1" thickBot="1" x14ac:dyDescent="0.3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ht="17.25" customHeight="1" thickBot="1" x14ac:dyDescent="0.3">
      <c r="A26" s="71" t="s">
        <v>9</v>
      </c>
      <c r="B26" s="72"/>
      <c r="C26" s="34"/>
      <c r="D26" s="35"/>
      <c r="E26" s="35"/>
      <c r="F26" s="35"/>
      <c r="G26" s="36"/>
      <c r="H26" s="5">
        <v>10</v>
      </c>
      <c r="I26" s="6" t="s">
        <v>13</v>
      </c>
      <c r="J26" s="13">
        <v>20</v>
      </c>
      <c r="K26" s="13">
        <v>20</v>
      </c>
      <c r="L26" s="13">
        <v>20</v>
      </c>
      <c r="M26" s="13">
        <v>20</v>
      </c>
      <c r="N26" s="14">
        <v>20</v>
      </c>
      <c r="O26" s="3">
        <f>SUM(J26:N26)</f>
        <v>100</v>
      </c>
      <c r="P26" s="13">
        <v>25</v>
      </c>
      <c r="Q26" s="13">
        <v>25</v>
      </c>
      <c r="R26" s="13">
        <v>25</v>
      </c>
      <c r="S26" s="13">
        <v>25</v>
      </c>
      <c r="T26" s="13">
        <v>25</v>
      </c>
      <c r="U26" s="3">
        <f>SUM(P26:T26)</f>
        <v>125</v>
      </c>
      <c r="V26" s="13">
        <v>45</v>
      </c>
      <c r="W26" s="13">
        <v>47</v>
      </c>
      <c r="X26" s="13">
        <v>49</v>
      </c>
      <c r="Y26" s="13">
        <v>51</v>
      </c>
      <c r="Z26" s="14">
        <v>55</v>
      </c>
      <c r="AA26" s="3">
        <f>SUM(V26:Z26)</f>
        <v>247</v>
      </c>
      <c r="AB26" s="13">
        <v>35</v>
      </c>
      <c r="AC26" s="13">
        <v>35</v>
      </c>
      <c r="AD26" s="13">
        <v>35</v>
      </c>
      <c r="AE26" s="13">
        <v>35</v>
      </c>
      <c r="AF26" s="13">
        <v>35</v>
      </c>
      <c r="AG26" s="3">
        <f>SUM(AB26:AF26)</f>
        <v>175</v>
      </c>
    </row>
    <row r="27" spans="1:33" ht="7.5" customHeight="1" thickBot="1" x14ac:dyDescent="0.3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3" ht="17.5" customHeight="1" thickBot="1" x14ac:dyDescent="0.3">
      <c r="A28" s="53" t="s">
        <v>3</v>
      </c>
      <c r="B28" s="54"/>
      <c r="C28" s="34"/>
      <c r="D28" s="35"/>
      <c r="E28" s="35"/>
      <c r="F28" s="35"/>
      <c r="G28" s="36"/>
      <c r="H28" s="5">
        <v>10</v>
      </c>
      <c r="I28" s="6" t="s">
        <v>13</v>
      </c>
      <c r="J28" s="13">
        <v>35</v>
      </c>
      <c r="K28" s="13">
        <v>35</v>
      </c>
      <c r="L28" s="13">
        <v>35</v>
      </c>
      <c r="M28" s="13">
        <v>35</v>
      </c>
      <c r="N28" s="14">
        <v>35</v>
      </c>
      <c r="O28" s="3">
        <f>SUM(J28:N28)</f>
        <v>175</v>
      </c>
      <c r="P28" s="13">
        <v>30</v>
      </c>
      <c r="Q28" s="13">
        <v>30</v>
      </c>
      <c r="R28" s="13">
        <v>30</v>
      </c>
      <c r="S28" s="13">
        <v>30</v>
      </c>
      <c r="T28" s="13">
        <v>30</v>
      </c>
      <c r="U28" s="3">
        <f>SUM(P28:T28)</f>
        <v>150</v>
      </c>
      <c r="V28" s="13">
        <v>70</v>
      </c>
      <c r="W28" s="13">
        <v>75</v>
      </c>
      <c r="X28" s="13">
        <v>80</v>
      </c>
      <c r="Y28" s="13">
        <v>85</v>
      </c>
      <c r="Z28" s="14">
        <v>85</v>
      </c>
      <c r="AA28" s="3">
        <f>SUM(V28:Z28)</f>
        <v>395</v>
      </c>
      <c r="AB28" s="13">
        <v>60</v>
      </c>
      <c r="AC28" s="13">
        <v>60</v>
      </c>
      <c r="AD28" s="13">
        <v>60</v>
      </c>
      <c r="AE28" s="13">
        <v>60</v>
      </c>
      <c r="AF28" s="13">
        <v>60</v>
      </c>
      <c r="AG28" s="3">
        <f>SUM(AB28:AF28)</f>
        <v>300</v>
      </c>
    </row>
    <row r="29" spans="1:33" ht="7.5" customHeight="1" thickBot="1" x14ac:dyDescent="0.3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1:33" ht="17.25" customHeight="1" thickBot="1" x14ac:dyDescent="0.3">
      <c r="A30" s="46" t="s">
        <v>4</v>
      </c>
      <c r="B30" s="47"/>
      <c r="C30" s="34"/>
      <c r="D30" s="35"/>
      <c r="E30" s="35"/>
      <c r="F30" s="35"/>
      <c r="G30" s="36"/>
      <c r="H30" s="5">
        <v>10</v>
      </c>
      <c r="I30" s="6" t="s">
        <v>14</v>
      </c>
      <c r="J30" s="13">
        <v>10</v>
      </c>
      <c r="K30" s="13">
        <v>10</v>
      </c>
      <c r="L30" s="13">
        <v>10</v>
      </c>
      <c r="M30" s="13">
        <v>10</v>
      </c>
      <c r="N30" s="14">
        <v>10</v>
      </c>
      <c r="O30" s="3">
        <f>SUM(J30:N30)</f>
        <v>50</v>
      </c>
      <c r="P30" s="13">
        <v>50</v>
      </c>
      <c r="Q30" s="13">
        <v>50</v>
      </c>
      <c r="R30" s="13">
        <v>50</v>
      </c>
      <c r="S30" s="13">
        <v>50</v>
      </c>
      <c r="T30" s="13">
        <v>50</v>
      </c>
      <c r="U30" s="3">
        <f>SUM(P30:T30)</f>
        <v>250</v>
      </c>
      <c r="V30" s="13">
        <v>50</v>
      </c>
      <c r="W30" s="13">
        <v>50</v>
      </c>
      <c r="X30" s="13">
        <v>50</v>
      </c>
      <c r="Y30" s="13">
        <v>50</v>
      </c>
      <c r="Z30" s="14">
        <v>50</v>
      </c>
      <c r="AA30" s="3">
        <f>SUM(V30:Z30)</f>
        <v>250</v>
      </c>
      <c r="AB30" s="13">
        <v>400</v>
      </c>
      <c r="AC30" s="13">
        <v>400</v>
      </c>
      <c r="AD30" s="13">
        <v>400</v>
      </c>
      <c r="AE30" s="13">
        <v>400</v>
      </c>
      <c r="AF30" s="13">
        <v>400</v>
      </c>
      <c r="AG30" s="3">
        <f>SUM(AB30:AF30)</f>
        <v>2000</v>
      </c>
    </row>
    <row r="31" spans="1:33" ht="7.5" customHeight="1" thickBot="1" x14ac:dyDescent="0.3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ht="17.5" customHeight="1" thickBot="1" x14ac:dyDescent="0.3">
      <c r="A32" s="46" t="s">
        <v>8</v>
      </c>
      <c r="B32" s="47"/>
      <c r="C32" s="34" t="s">
        <v>29</v>
      </c>
      <c r="D32" s="35"/>
      <c r="E32" s="35"/>
      <c r="F32" s="35"/>
      <c r="G32" s="36"/>
      <c r="H32" s="5">
        <v>30</v>
      </c>
      <c r="I32" s="6" t="s">
        <v>13</v>
      </c>
      <c r="J32" s="13">
        <v>115</v>
      </c>
      <c r="K32" s="13">
        <v>115</v>
      </c>
      <c r="L32" s="13">
        <v>115</v>
      </c>
      <c r="M32" s="13">
        <v>115</v>
      </c>
      <c r="N32" s="14">
        <v>115</v>
      </c>
      <c r="O32" s="3">
        <f>SUM(J32:N32)</f>
        <v>575</v>
      </c>
      <c r="P32" s="13">
        <v>130</v>
      </c>
      <c r="Q32" s="13">
        <v>130</v>
      </c>
      <c r="R32" s="13">
        <v>130</v>
      </c>
      <c r="S32" s="13">
        <v>130</v>
      </c>
      <c r="T32" s="13">
        <v>130</v>
      </c>
      <c r="U32" s="3">
        <f>SUM(P32:T32)</f>
        <v>650</v>
      </c>
      <c r="V32" s="13">
        <v>245</v>
      </c>
      <c r="W32" s="13">
        <v>250</v>
      </c>
      <c r="X32" s="13">
        <v>255</v>
      </c>
      <c r="Y32" s="13">
        <v>260.00200000000001</v>
      </c>
      <c r="Z32" s="14">
        <v>265</v>
      </c>
      <c r="AA32" s="3">
        <f>SUM(V32:Z32)</f>
        <v>1275.002</v>
      </c>
      <c r="AB32" s="13">
        <v>120</v>
      </c>
      <c r="AC32" s="13">
        <v>120</v>
      </c>
      <c r="AD32" s="13">
        <v>120</v>
      </c>
      <c r="AE32" s="13">
        <v>120</v>
      </c>
      <c r="AF32" s="13">
        <v>120</v>
      </c>
      <c r="AG32" s="3">
        <f>SUM(AB32:AF32)</f>
        <v>600</v>
      </c>
    </row>
    <row r="33" spans="1:33" ht="7.5" customHeight="1" thickBot="1" x14ac:dyDescent="0.3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ht="17.5" customHeight="1" thickBot="1" x14ac:dyDescent="0.3">
      <c r="A34" s="26" t="s">
        <v>12</v>
      </c>
      <c r="B34" s="27"/>
      <c r="C34" s="34" t="s">
        <v>30</v>
      </c>
      <c r="D34" s="35"/>
      <c r="E34" s="35"/>
      <c r="F34" s="35"/>
      <c r="G34" s="36"/>
      <c r="H34" s="5">
        <v>550</v>
      </c>
      <c r="I34" s="6" t="s">
        <v>15</v>
      </c>
      <c r="J34" s="13">
        <v>0.57999999999999996</v>
      </c>
      <c r="K34" s="13">
        <v>0.57999999999999996</v>
      </c>
      <c r="L34" s="13">
        <v>0.57999999999999996</v>
      </c>
      <c r="M34" s="13">
        <v>0.57999999999999996</v>
      </c>
      <c r="N34" s="14">
        <v>0.57999999999999996</v>
      </c>
      <c r="O34" s="3">
        <f>SUM(J34:N34)</f>
        <v>2.9</v>
      </c>
      <c r="P34" s="13">
        <v>3</v>
      </c>
      <c r="Q34" s="13">
        <v>3</v>
      </c>
      <c r="R34" s="13">
        <v>3</v>
      </c>
      <c r="S34" s="13">
        <v>3</v>
      </c>
      <c r="T34" s="13">
        <v>3</v>
      </c>
      <c r="U34" s="3">
        <f>SUM(P34:T34)</f>
        <v>15</v>
      </c>
      <c r="V34" s="13">
        <v>40</v>
      </c>
      <c r="W34" s="13">
        <v>45</v>
      </c>
      <c r="X34" s="13">
        <v>50</v>
      </c>
      <c r="Y34" s="13">
        <v>55</v>
      </c>
      <c r="Z34" s="14">
        <v>60</v>
      </c>
      <c r="AA34" s="3">
        <f>SUM(V34:Z34)</f>
        <v>250</v>
      </c>
      <c r="AB34" s="13">
        <v>3</v>
      </c>
      <c r="AC34" s="13">
        <v>3</v>
      </c>
      <c r="AD34" s="13">
        <v>3</v>
      </c>
      <c r="AE34" s="13">
        <v>3</v>
      </c>
      <c r="AF34" s="13">
        <v>3</v>
      </c>
      <c r="AG34" s="3">
        <f>SUM(AB34:AF34)</f>
        <v>15</v>
      </c>
    </row>
    <row r="35" spans="1:33" ht="7.5" customHeight="1" thickBot="1" x14ac:dyDescent="0.3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s="2" customFormat="1" ht="16.5" customHeight="1" thickBot="1" x14ac:dyDescent="0.3">
      <c r="A36" s="40"/>
      <c r="B36" s="41"/>
      <c r="C36" s="42"/>
      <c r="D36" s="43"/>
      <c r="E36" s="43"/>
      <c r="F36" s="43"/>
      <c r="G36" s="41"/>
      <c r="H36" s="44" t="s">
        <v>31</v>
      </c>
      <c r="I36" s="45"/>
      <c r="J36" s="11">
        <f>SUM(J4:J34)</f>
        <v>1255.58</v>
      </c>
      <c r="K36" s="11">
        <f>SUM(K4,K6,K8,K10,K12,K14,K16,K18,K20,K22,K24,K26,K28,K30,K32,K34)</f>
        <v>1255.58</v>
      </c>
      <c r="L36" s="11">
        <f>SUM(L4,L6,L8,L10,L12,L14,L16,L18,L20,L22,L24,L26,L28,L30,L32,L34)</f>
        <v>1255.58</v>
      </c>
      <c r="M36" s="11">
        <f>SUM(M4,M6,M8,M10,M12,M14,M16,M18,M20,M22,M24,M26,M28,M30,M32,M34)</f>
        <v>1255.58</v>
      </c>
      <c r="N36" s="12">
        <f>SUM(N4,N6,N8,N10,N12,N14,N16,N18,N20,N22,N24,N26,N28,N30,N32,N34)</f>
        <v>1255.58</v>
      </c>
      <c r="O36" s="12">
        <f>SUM(O4,O6,O8,O10,O12,O14,O16,O18,O20,O22,O24,O26,O28,O30,O32,O34)</f>
        <v>6277.9</v>
      </c>
      <c r="P36" s="11">
        <f>SUM(P4:P34)</f>
        <v>1513</v>
      </c>
      <c r="Q36" s="11">
        <f>SUM(Q4:Q34)</f>
        <v>1513</v>
      </c>
      <c r="R36" s="11">
        <f>SUM(R4:R34)</f>
        <v>1513</v>
      </c>
      <c r="S36" s="11">
        <f>SUM(S4:S34)</f>
        <v>1513</v>
      </c>
      <c r="T36" s="11">
        <f>SUM(T4:T34)</f>
        <v>1513</v>
      </c>
      <c r="U36" s="12">
        <f>SUM(U4,U6,U8,U10,U12,U14,U16,U18,U20,U22,U24,U26,U28,U30,U32,U34)</f>
        <v>7565</v>
      </c>
      <c r="V36" s="11">
        <f>SUM(V4:V34)</f>
        <v>2060</v>
      </c>
      <c r="W36" s="11">
        <f>SUM(W4,W6,W8,W10,W12,W14,W16,W18,W20,W22,W24,W26,W28,W30,W32,W34)</f>
        <v>2127</v>
      </c>
      <c r="X36" s="11">
        <f>SUM(X4,X6,X8,X10,X12,X14,X16,X18,X20,X22,X24,X26,X28,X30,X32,X34)</f>
        <v>2194</v>
      </c>
      <c r="Y36" s="11">
        <f>SUM(Y4,Y6,Y8,Y10,Y12,Y14,Y16,Y18,Y20,Y22,Y24,Y26,Y28,Y30,Y32,Y34)</f>
        <v>2261.002</v>
      </c>
      <c r="Z36" s="12">
        <f>SUM(Z4,Z6,Z8,Z10,Z12,Z14,Z16,Z18,Z20,Z22,Z24,Z26,Z28,Z30,Z32,Z34)</f>
        <v>2325</v>
      </c>
      <c r="AA36" s="12">
        <f>SUM(AA4,AA6,AA8,AA10,AA12,AA14,AA16,AA18,AA20,AA22,AA24,AA26,AA28,AA30,AA32,AA34)</f>
        <v>10967.002</v>
      </c>
      <c r="AB36" s="11">
        <f>SUM(AB4:AB34)</f>
        <v>2038</v>
      </c>
      <c r="AC36" s="11">
        <f>SUM(AC4:AC34)</f>
        <v>2038</v>
      </c>
      <c r="AD36" s="11">
        <f>SUM(AD4:AD34)</f>
        <v>2038</v>
      </c>
      <c r="AE36" s="11">
        <f>SUM(AE4:AE34)</f>
        <v>2038</v>
      </c>
      <c r="AF36" s="11">
        <f>SUM(AF4:AF34)</f>
        <v>2038</v>
      </c>
      <c r="AG36" s="12">
        <f>SUM(AG4,AG6,AG8,AG10,AG12,AG14,AG16,AG18,AG20,AG22,AG24,AG26,AG28,AG30,AG32,AG34)</f>
        <v>10190</v>
      </c>
    </row>
    <row r="37" spans="1:33" s="1" customFormat="1" ht="6.75" customHeight="1" thickBot="1" x14ac:dyDescent="0.3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</row>
    <row r="38" spans="1:33" s="2" customFormat="1" ht="17.25" customHeight="1" thickBot="1" x14ac:dyDescent="0.3">
      <c r="A38" s="28"/>
      <c r="B38" s="29"/>
      <c r="C38" s="30"/>
      <c r="D38" s="31"/>
      <c r="E38" s="31"/>
      <c r="F38" s="31"/>
      <c r="G38" s="29"/>
      <c r="H38" s="32"/>
      <c r="I38" s="33"/>
      <c r="J38" s="10"/>
      <c r="K38" s="10"/>
      <c r="L38" s="100" t="s">
        <v>32</v>
      </c>
      <c r="M38" s="101"/>
      <c r="N38" s="102"/>
      <c r="O38" s="103">
        <f>SUM(O4:O34)</f>
        <v>6277.9</v>
      </c>
      <c r="P38" s="10"/>
      <c r="Q38" s="10"/>
      <c r="R38" s="93" t="s">
        <v>32</v>
      </c>
      <c r="S38" s="94"/>
      <c r="T38" s="95"/>
      <c r="U38" s="96">
        <f>SUM(U4:U34)</f>
        <v>7565</v>
      </c>
      <c r="V38" s="10"/>
      <c r="W38" s="10"/>
      <c r="X38" s="93" t="s">
        <v>32</v>
      </c>
      <c r="Y38" s="94"/>
      <c r="Z38" s="95"/>
      <c r="AA38" s="96">
        <f>SUM(AA4:AA34)</f>
        <v>10967.002</v>
      </c>
      <c r="AB38" s="10"/>
      <c r="AC38" s="10"/>
      <c r="AD38" s="93" t="s">
        <v>32</v>
      </c>
      <c r="AE38" s="94"/>
      <c r="AF38" s="95"/>
      <c r="AG38" s="96">
        <f>SUM(AG4:AG34)</f>
        <v>10190</v>
      </c>
    </row>
    <row r="39" spans="1:33" s="1" customFormat="1" ht="6.75" customHeight="1" thickBot="1" x14ac:dyDescent="0.3">
      <c r="A39" s="73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92"/>
      <c r="P39" s="97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9"/>
    </row>
  </sheetData>
  <sheetProtection algorithmName="SHA-512" hashValue="hDhRhj6YcD1t2O9V9S+Qc5dooNBI54k1rkmtoPUNBd/QGR+6Xg23bG67/bcdnzlgqI7RP4ikNp9Ud84T7OlR5A==" saltValue="dp/F12gASdW3tCFJIgYcKQ==" spinCount="100000" sheet="1" selectLockedCells="1"/>
  <mergeCells count="91">
    <mergeCell ref="AD38:AF38"/>
    <mergeCell ref="AB1:AG1"/>
    <mergeCell ref="AB2:AB3"/>
    <mergeCell ref="AC2:AC3"/>
    <mergeCell ref="AD2:AD3"/>
    <mergeCell ref="AE2:AE3"/>
    <mergeCell ref="AF2:AF3"/>
    <mergeCell ref="AG2:AG3"/>
    <mergeCell ref="X38:Z38"/>
    <mergeCell ref="V1:AA1"/>
    <mergeCell ref="V2:V3"/>
    <mergeCell ref="W2:W3"/>
    <mergeCell ref="X2:X3"/>
    <mergeCell ref="Y2:Y3"/>
    <mergeCell ref="Z2:Z3"/>
    <mergeCell ref="AA2:AA3"/>
    <mergeCell ref="R38:T38"/>
    <mergeCell ref="J1:O1"/>
    <mergeCell ref="P1:U1"/>
    <mergeCell ref="P2:P3"/>
    <mergeCell ref="Q2:Q3"/>
    <mergeCell ref="R2:R3"/>
    <mergeCell ref="S2:S3"/>
    <mergeCell ref="T2:T3"/>
    <mergeCell ref="U2:U3"/>
    <mergeCell ref="A33:O33"/>
    <mergeCell ref="A35:O35"/>
    <mergeCell ref="A7:O7"/>
    <mergeCell ref="A2:B3"/>
    <mergeCell ref="C2:G3"/>
    <mergeCell ref="H2:I3"/>
    <mergeCell ref="A8:B8"/>
    <mergeCell ref="C12:G12"/>
    <mergeCell ref="A15:O15"/>
    <mergeCell ref="A23:O23"/>
    <mergeCell ref="A24:B24"/>
    <mergeCell ref="C24:G24"/>
    <mergeCell ref="A22:B22"/>
    <mergeCell ref="C22:G22"/>
    <mergeCell ref="A39:O39"/>
    <mergeCell ref="A17:O17"/>
    <mergeCell ref="A26:B26"/>
    <mergeCell ref="A4:B4"/>
    <mergeCell ref="C4:G4"/>
    <mergeCell ref="A14:B14"/>
    <mergeCell ref="A16:B16"/>
    <mergeCell ref="C14:G14"/>
    <mergeCell ref="C16:G16"/>
    <mergeCell ref="A5:O5"/>
    <mergeCell ref="L2:L3"/>
    <mergeCell ref="M2:M3"/>
    <mergeCell ref="O2:O3"/>
    <mergeCell ref="J2:J3"/>
    <mergeCell ref="K2:K3"/>
    <mergeCell ref="N2:N3"/>
    <mergeCell ref="C8:G8"/>
    <mergeCell ref="C6:G6"/>
    <mergeCell ref="A6:B6"/>
    <mergeCell ref="A21:O21"/>
    <mergeCell ref="A18:B18"/>
    <mergeCell ref="A28:B28"/>
    <mergeCell ref="C18:G18"/>
    <mergeCell ref="A9:O9"/>
    <mergeCell ref="A10:B10"/>
    <mergeCell ref="C10:G10"/>
    <mergeCell ref="A13:O13"/>
    <mergeCell ref="A12:B12"/>
    <mergeCell ref="A1:I1"/>
    <mergeCell ref="A34:B34"/>
    <mergeCell ref="A38:B38"/>
    <mergeCell ref="C38:G38"/>
    <mergeCell ref="H38:I38"/>
    <mergeCell ref="C34:G34"/>
    <mergeCell ref="A37:O37"/>
    <mergeCell ref="A36:B36"/>
    <mergeCell ref="C36:G36"/>
    <mergeCell ref="L38:N38"/>
    <mergeCell ref="H36:I36"/>
    <mergeCell ref="A32:B32"/>
    <mergeCell ref="C26:G26"/>
    <mergeCell ref="A31:O31"/>
    <mergeCell ref="C28:G28"/>
    <mergeCell ref="A30:B30"/>
    <mergeCell ref="C30:G30"/>
    <mergeCell ref="C32:G32"/>
    <mergeCell ref="A19:O19"/>
    <mergeCell ref="A25:O25"/>
    <mergeCell ref="A27:O27"/>
    <mergeCell ref="A29:O29"/>
    <mergeCell ref="A20:B20"/>
    <mergeCell ref="C20:G20"/>
  </mergeCells>
  <phoneticPr fontId="2" type="noConversion"/>
  <pageMargins left="0.25" right="0.25" top="0.75" bottom="0.75" header="0.3" footer="0.3"/>
  <pageSetup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45E132-9DF4-43B8-8D65-4517D8A327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B89EC88-108A-4AF7-816E-E6161A3A3E3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100EE6-6A80-4CE6-AAFB-334651B195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Patsi Shandera</cp:lastModifiedBy>
  <cp:lastPrinted>2021-12-07T13:31:53Z</cp:lastPrinted>
  <dcterms:created xsi:type="dcterms:W3CDTF">2004-02-18T15:49:16Z</dcterms:created>
  <dcterms:modified xsi:type="dcterms:W3CDTF">2022-01-11T15:53:27Z</dcterms:modified>
</cp:coreProperties>
</file>