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urchasing\Agreements\1-Solicitations\22-212 Road Inventory St Joe\Tab 5 -Quotes Received\"/>
    </mc:Choice>
  </mc:AlternateContent>
  <xr:revisionPtr revIDLastSave="0" documentId="13_ncr:1_{0E0BD0F4-46F2-4717-A9D3-9C11C583224B}" xr6:coauthVersionLast="47" xr6:coauthVersionMax="47" xr10:uidLastSave="{00000000-0000-0000-0000-000000000000}"/>
  <bookViews>
    <workbookView xWindow="410" yWindow="510" windowWidth="17740" windowHeight="9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" l="1"/>
  <c r="S8" i="1"/>
  <c r="P10" i="1"/>
  <c r="P8" i="1"/>
  <c r="M12" i="1"/>
  <c r="M10" i="1"/>
  <c r="M8" i="1"/>
  <c r="J12" i="1"/>
  <c r="J10" i="1"/>
  <c r="J8" i="1"/>
  <c r="G10" i="1"/>
  <c r="G8" i="1"/>
  <c r="G12" i="1" s="1"/>
  <c r="S12" i="1" l="1"/>
  <c r="P12" i="1"/>
</calcChain>
</file>

<file path=xl/sharedStrings.xml><?xml version="1.0" encoding="utf-8"?>
<sst xmlns="http://schemas.openxmlformats.org/spreadsheetml/2006/main" count="26" uniqueCount="18">
  <si>
    <t>TOTAL EXTENDED AMOUNT</t>
  </si>
  <si>
    <t>PROJECT NAME AND NUMBER</t>
  </si>
  <si>
    <t>UNIT OF MEASURE</t>
  </si>
  <si>
    <t>PRICE / UNIT OF MEASURE</t>
  </si>
  <si>
    <t>St Joe Road Inventory</t>
  </si>
  <si>
    <t>30-864-225-22</t>
  </si>
  <si>
    <t>Miles</t>
  </si>
  <si>
    <t>ESTIMATED
UNITS</t>
  </si>
  <si>
    <t xml:space="preserve">
Miles</t>
  </si>
  <si>
    <t>Driveable
Road</t>
  </si>
  <si>
    <t>Non-driveable
Road</t>
  </si>
  <si>
    <t>Cougar Environmental
Naples, ID</t>
  </si>
  <si>
    <t>Total Extended Amount:</t>
  </si>
  <si>
    <t>ST JOE ROAD INVENTORY
22-212</t>
  </si>
  <si>
    <t>Hurricane Industries, LLC
Joseph, OR</t>
  </si>
  <si>
    <t>Pine Orchard, INC
Moscow, ID</t>
  </si>
  <si>
    <t>Inland Forest Management, Inc
Sandpoint, ID</t>
  </si>
  <si>
    <t>Logan Simpson Design
Fort Collins,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</si>
</sst>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3" borderId="0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4" fillId="0" borderId="0" xfId="0" applyFont="1"/>
    <xf numFmtId="0" fontId="2" fillId="0" borderId="0" xfId="1" applyFont="1" applyBorder="1"/>
    <xf numFmtId="0" fontId="2" fillId="0" borderId="0" xfId="1" applyFont="1" applyAlignment="1">
      <alignment horizontal="right"/>
    </xf>
    <xf numFmtId="0" fontId="2" fillId="2" borderId="21" xfId="1" applyFont="1" applyFill="1" applyBorder="1" applyAlignment="1">
      <alignment horizontal="right" vertical="center" wrapText="1"/>
    </xf>
    <xf numFmtId="0" fontId="3" fillId="5" borderId="0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4" fillId="4" borderId="15" xfId="0" applyFont="1" applyFill="1" applyBorder="1"/>
    <xf numFmtId="0" fontId="4" fillId="4" borderId="29" xfId="0" applyFont="1" applyFill="1" applyBorder="1"/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2" fillId="0" borderId="26" xfId="1" applyNumberFormat="1" applyFont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/>
    </xf>
    <xf numFmtId="44" fontId="2" fillId="0" borderId="16" xfId="1" applyNumberFormat="1" applyFont="1" applyFill="1" applyBorder="1" applyAlignment="1" applyProtection="1">
      <alignment horizontal="center" vertical="center"/>
    </xf>
    <xf numFmtId="44" fontId="2" fillId="0" borderId="30" xfId="1" applyNumberFormat="1" applyFont="1" applyFill="1" applyBorder="1" applyAlignment="1" applyProtection="1">
      <alignment horizontal="center" vertical="center"/>
    </xf>
    <xf numFmtId="44" fontId="2" fillId="0" borderId="15" xfId="1" applyNumberFormat="1" applyFont="1" applyFill="1" applyBorder="1" applyAlignment="1" applyProtection="1">
      <alignment horizontal="center" vertical="center"/>
    </xf>
    <xf numFmtId="44" fontId="2" fillId="0" borderId="31" xfId="1" applyNumberFormat="1" applyFont="1" applyFill="1" applyBorder="1" applyAlignment="1" applyProtection="1">
      <alignment horizontal="center" vertical="center"/>
    </xf>
    <xf numFmtId="44" fontId="3" fillId="0" borderId="15" xfId="1" applyNumberFormat="1" applyFont="1" applyFill="1" applyBorder="1" applyAlignment="1" applyProtection="1">
      <alignment horizontal="center" vertical="center"/>
    </xf>
    <xf numFmtId="44" fontId="3" fillId="0" borderId="11" xfId="1" applyNumberFormat="1" applyFont="1" applyFill="1" applyBorder="1" applyAlignment="1" applyProtection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left" vertical="center"/>
    </xf>
    <xf numFmtId="44" fontId="2" fillId="0" borderId="13" xfId="1" applyNumberFormat="1" applyFont="1" applyFill="1" applyBorder="1" applyAlignment="1" applyProtection="1">
      <alignment horizontal="center" vertical="center"/>
    </xf>
    <xf numFmtId="44" fontId="2" fillId="0" borderId="12" xfId="1" applyNumberFormat="1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3" fillId="2" borderId="2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4" fontId="2" fillId="0" borderId="18" xfId="1" applyNumberFormat="1" applyFont="1" applyFill="1" applyBorder="1" applyAlignment="1" applyProtection="1">
      <alignment horizontal="center" vertical="center"/>
    </xf>
    <xf numFmtId="44" fontId="2" fillId="0" borderId="11" xfId="1" applyNumberFormat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4" fontId="2" fillId="0" borderId="10" xfId="1" applyNumberFormat="1" applyFont="1" applyFill="1" applyBorder="1" applyAlignment="1" applyProtection="1">
      <alignment horizontal="center" vertical="center"/>
    </xf>
    <xf numFmtId="0" fontId="3" fillId="5" borderId="27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44" fontId="2" fillId="5" borderId="13" xfId="1" applyNumberFormat="1" applyFont="1" applyFill="1" applyBorder="1" applyAlignment="1" applyProtection="1">
      <alignment horizontal="center" vertical="center"/>
    </xf>
    <xf numFmtId="44" fontId="2" fillId="5" borderId="10" xfId="1" applyNumberFormat="1" applyFont="1" applyFill="1" applyBorder="1" applyAlignment="1" applyProtection="1">
      <alignment horizontal="center" vertical="center"/>
    </xf>
    <xf numFmtId="44" fontId="2" fillId="5" borderId="15" xfId="1" applyNumberFormat="1" applyFont="1" applyFill="1" applyBorder="1" applyAlignment="1" applyProtection="1">
      <alignment horizontal="center" vertical="center"/>
    </xf>
    <xf numFmtId="44" fontId="2" fillId="5" borderId="11" xfId="1" applyNumberFormat="1" applyFont="1" applyFill="1" applyBorder="1" applyAlignment="1" applyProtection="1">
      <alignment horizontal="center" vertical="center"/>
    </xf>
    <xf numFmtId="44" fontId="2" fillId="5" borderId="16" xfId="1" applyNumberFormat="1" applyFont="1" applyFill="1" applyBorder="1" applyAlignment="1" applyProtection="1">
      <alignment horizontal="center" vertical="center"/>
    </xf>
    <xf numFmtId="44" fontId="2" fillId="5" borderId="18" xfId="1" applyNumberFormat="1" applyFont="1" applyFill="1" applyBorder="1" applyAlignment="1" applyProtection="1">
      <alignment horizontal="center" vertical="center"/>
    </xf>
    <xf numFmtId="0" fontId="2" fillId="5" borderId="13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44" fontId="3" fillId="5" borderId="5" xfId="1" applyNumberFormat="1" applyFont="1" applyFill="1" applyBorder="1" applyAlignment="1" applyProtection="1">
      <alignment horizontal="center" vertical="center"/>
    </xf>
    <xf numFmtId="44" fontId="3" fillId="5" borderId="6" xfId="1" applyNumberFormat="1" applyFont="1" applyFill="1" applyBorder="1" applyAlignment="1" applyProtection="1">
      <alignment horizontal="center" vertical="center"/>
    </xf>
    <xf numFmtId="0" fontId="2" fillId="5" borderId="22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left" vertical="center"/>
    </xf>
    <xf numFmtId="164" fontId="2" fillId="5" borderId="25" xfId="1" applyNumberFormat="1" applyFont="1" applyFill="1" applyBorder="1" applyAlignment="1">
      <alignment horizontal="left" vertical="center"/>
    </xf>
    <xf numFmtId="164" fontId="2" fillId="5" borderId="26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G1" zoomScaleNormal="100" workbookViewId="0">
      <selection sqref="A1:T11"/>
    </sheetView>
  </sheetViews>
  <sheetFormatPr defaultColWidth="9.1796875" defaultRowHeight="14" x14ac:dyDescent="0.3"/>
  <cols>
    <col min="1" max="1" width="10.7265625" style="3" customWidth="1"/>
    <col min="2" max="2" width="10.81640625" style="3" customWidth="1"/>
    <col min="3" max="3" width="14.7265625" style="3" customWidth="1"/>
    <col min="4" max="4" width="11.7265625" style="3" customWidth="1"/>
    <col min="5" max="5" width="19.26953125" style="3" bestFit="1" customWidth="1"/>
    <col min="6" max="6" width="13.1796875" style="3" customWidth="1"/>
    <col min="7" max="8" width="9.1796875" style="3"/>
    <col min="9" max="9" width="13.1796875" style="3" customWidth="1"/>
    <col min="10" max="11" width="9.1796875" style="3"/>
    <col min="12" max="12" width="13.1796875" style="3" customWidth="1"/>
    <col min="13" max="14" width="9.1796875" style="3"/>
    <col min="15" max="15" width="13.1796875" style="3" customWidth="1"/>
    <col min="16" max="17" width="9.1796875" style="3"/>
    <col min="18" max="18" width="13.1796875" style="3" customWidth="1"/>
    <col min="19" max="16384" width="9.1796875" style="3"/>
  </cols>
  <sheetData>
    <row r="1" spans="1:20" ht="15" customHeight="1" x14ac:dyDescent="0.3">
      <c r="A1" s="43" t="s">
        <v>13</v>
      </c>
      <c r="B1" s="23"/>
      <c r="C1" s="23"/>
      <c r="D1" s="23"/>
      <c r="E1" s="24"/>
      <c r="F1" s="76" t="s">
        <v>11</v>
      </c>
      <c r="G1" s="77"/>
      <c r="H1" s="78"/>
      <c r="I1" s="22" t="s">
        <v>14</v>
      </c>
      <c r="J1" s="23"/>
      <c r="K1" s="69"/>
      <c r="L1" s="22" t="s">
        <v>15</v>
      </c>
      <c r="M1" s="23"/>
      <c r="N1" s="69"/>
      <c r="O1" s="22" t="s">
        <v>16</v>
      </c>
      <c r="P1" s="23"/>
      <c r="Q1" s="69"/>
      <c r="R1" s="22" t="s">
        <v>17</v>
      </c>
      <c r="S1" s="23"/>
      <c r="T1" s="24"/>
    </row>
    <row r="2" spans="1:20" ht="15" customHeight="1" x14ac:dyDescent="0.3">
      <c r="A2" s="44"/>
      <c r="B2" s="25"/>
      <c r="C2" s="25"/>
      <c r="D2" s="25"/>
      <c r="E2" s="26"/>
      <c r="F2" s="79"/>
      <c r="G2" s="80"/>
      <c r="H2" s="81"/>
      <c r="I2" s="25"/>
      <c r="J2" s="25"/>
      <c r="K2" s="70"/>
      <c r="L2" s="25"/>
      <c r="M2" s="25"/>
      <c r="N2" s="70"/>
      <c r="O2" s="25"/>
      <c r="P2" s="25"/>
      <c r="Q2" s="70"/>
      <c r="R2" s="25"/>
      <c r="S2" s="25"/>
      <c r="T2" s="26"/>
    </row>
    <row r="3" spans="1:20" ht="15.75" customHeight="1" thickBot="1" x14ac:dyDescent="0.35">
      <c r="A3" s="45"/>
      <c r="B3" s="27"/>
      <c r="C3" s="27"/>
      <c r="D3" s="27"/>
      <c r="E3" s="28"/>
      <c r="F3" s="82"/>
      <c r="G3" s="83"/>
      <c r="H3" s="84"/>
      <c r="I3" s="27"/>
      <c r="J3" s="27"/>
      <c r="K3" s="71"/>
      <c r="L3" s="27"/>
      <c r="M3" s="27"/>
      <c r="N3" s="71"/>
      <c r="O3" s="27"/>
      <c r="P3" s="27"/>
      <c r="Q3" s="71"/>
      <c r="R3" s="27"/>
      <c r="S3" s="27"/>
      <c r="T3" s="28"/>
    </row>
    <row r="4" spans="1:20" ht="5.25" customHeight="1" thickBot="1" x14ac:dyDescent="0.35">
      <c r="A4" s="12"/>
      <c r="B4" s="1"/>
      <c r="C4" s="1"/>
      <c r="D4" s="1"/>
      <c r="E4" s="1"/>
      <c r="F4" s="7"/>
      <c r="G4" s="7"/>
      <c r="H4" s="8"/>
      <c r="I4" s="1"/>
      <c r="J4" s="1"/>
      <c r="K4" s="2"/>
      <c r="L4" s="1"/>
      <c r="M4" s="1"/>
      <c r="N4" s="2"/>
      <c r="O4" s="1"/>
      <c r="P4" s="1"/>
      <c r="Q4" s="2"/>
      <c r="R4" s="1"/>
      <c r="S4" s="1"/>
      <c r="T4" s="13"/>
    </row>
    <row r="5" spans="1:20" ht="43.5" customHeight="1" x14ac:dyDescent="0.3">
      <c r="A5" s="55" t="s">
        <v>1</v>
      </c>
      <c r="B5" s="56"/>
      <c r="C5" s="33"/>
      <c r="D5" s="52" t="s">
        <v>2</v>
      </c>
      <c r="E5" s="29" t="s">
        <v>7</v>
      </c>
      <c r="F5" s="99" t="s">
        <v>3</v>
      </c>
      <c r="G5" s="91" t="s">
        <v>0</v>
      </c>
      <c r="H5" s="92"/>
      <c r="I5" s="29" t="s">
        <v>3</v>
      </c>
      <c r="J5" s="32" t="s">
        <v>0</v>
      </c>
      <c r="K5" s="72"/>
      <c r="L5" s="29" t="s">
        <v>3</v>
      </c>
      <c r="M5" s="32" t="s">
        <v>0</v>
      </c>
      <c r="N5" s="72"/>
      <c r="O5" s="29" t="s">
        <v>3</v>
      </c>
      <c r="P5" s="32" t="s">
        <v>0</v>
      </c>
      <c r="Q5" s="72"/>
      <c r="R5" s="29" t="s">
        <v>3</v>
      </c>
      <c r="S5" s="32" t="s">
        <v>0</v>
      </c>
      <c r="T5" s="33"/>
    </row>
    <row r="6" spans="1:20" ht="15" customHeight="1" x14ac:dyDescent="0.3">
      <c r="A6" s="57"/>
      <c r="B6" s="58"/>
      <c r="C6" s="35"/>
      <c r="D6" s="53"/>
      <c r="E6" s="30"/>
      <c r="F6" s="100"/>
      <c r="G6" s="93"/>
      <c r="H6" s="94"/>
      <c r="I6" s="30"/>
      <c r="J6" s="34"/>
      <c r="K6" s="73"/>
      <c r="L6" s="30"/>
      <c r="M6" s="34"/>
      <c r="N6" s="73"/>
      <c r="O6" s="30"/>
      <c r="P6" s="34"/>
      <c r="Q6" s="73"/>
      <c r="R6" s="30"/>
      <c r="S6" s="34"/>
      <c r="T6" s="35"/>
    </row>
    <row r="7" spans="1:20" ht="15.75" customHeight="1" thickBot="1" x14ac:dyDescent="0.35">
      <c r="A7" s="59"/>
      <c r="B7" s="60"/>
      <c r="C7" s="37"/>
      <c r="D7" s="6"/>
      <c r="E7" s="31"/>
      <c r="F7" s="101"/>
      <c r="G7" s="95"/>
      <c r="H7" s="96"/>
      <c r="I7" s="31"/>
      <c r="J7" s="36"/>
      <c r="K7" s="74"/>
      <c r="L7" s="31"/>
      <c r="M7" s="36"/>
      <c r="N7" s="74"/>
      <c r="O7" s="31"/>
      <c r="P7" s="36"/>
      <c r="Q7" s="74"/>
      <c r="R7" s="31"/>
      <c r="S7" s="36"/>
      <c r="T7" s="37"/>
    </row>
    <row r="8" spans="1:20" ht="14.25" customHeight="1" x14ac:dyDescent="0.3">
      <c r="A8" s="63" t="s">
        <v>4</v>
      </c>
      <c r="B8" s="64"/>
      <c r="C8" s="50" t="s">
        <v>9</v>
      </c>
      <c r="D8" s="54" t="s">
        <v>8</v>
      </c>
      <c r="E8" s="54">
        <v>238</v>
      </c>
      <c r="F8" s="102">
        <v>69</v>
      </c>
      <c r="G8" s="85">
        <f>SUM(E8*F8)</f>
        <v>16422</v>
      </c>
      <c r="H8" s="86"/>
      <c r="I8" s="38">
        <v>115</v>
      </c>
      <c r="J8" s="39">
        <f>SUM(E8*I8)</f>
        <v>27370</v>
      </c>
      <c r="K8" s="75"/>
      <c r="L8" s="38">
        <v>111</v>
      </c>
      <c r="M8" s="39">
        <f>SUM(E8*L8)</f>
        <v>26418</v>
      </c>
      <c r="N8" s="75"/>
      <c r="O8" s="38">
        <v>107.51</v>
      </c>
      <c r="P8" s="39">
        <f>SUM(E8*O8)</f>
        <v>25587.38</v>
      </c>
      <c r="Q8" s="75"/>
      <c r="R8" s="38">
        <v>170.27</v>
      </c>
      <c r="S8" s="39">
        <f>SUM(E8*R8)</f>
        <v>40524.26</v>
      </c>
      <c r="T8" s="40"/>
    </row>
    <row r="9" spans="1:20" ht="15" customHeight="1" x14ac:dyDescent="0.3">
      <c r="A9" s="65"/>
      <c r="B9" s="66"/>
      <c r="C9" s="51"/>
      <c r="D9" s="49"/>
      <c r="E9" s="49"/>
      <c r="F9" s="103"/>
      <c r="G9" s="87"/>
      <c r="H9" s="88"/>
      <c r="I9" s="15"/>
      <c r="J9" s="18"/>
      <c r="K9" s="47"/>
      <c r="L9" s="15"/>
      <c r="M9" s="18"/>
      <c r="N9" s="47"/>
      <c r="O9" s="15"/>
      <c r="P9" s="18"/>
      <c r="Q9" s="47"/>
      <c r="R9" s="15"/>
      <c r="S9" s="18"/>
      <c r="T9" s="19"/>
    </row>
    <row r="10" spans="1:20" ht="38.25" customHeight="1" x14ac:dyDescent="0.3">
      <c r="A10" s="65" t="s">
        <v>5</v>
      </c>
      <c r="B10" s="66"/>
      <c r="C10" s="61" t="s">
        <v>10</v>
      </c>
      <c r="D10" s="48" t="s">
        <v>6</v>
      </c>
      <c r="E10" s="48">
        <v>10</v>
      </c>
      <c r="F10" s="104">
        <v>129</v>
      </c>
      <c r="G10" s="89">
        <f>SUM(E10*F10)</f>
        <v>1290</v>
      </c>
      <c r="H10" s="90"/>
      <c r="I10" s="14">
        <v>410</v>
      </c>
      <c r="J10" s="16">
        <f>SUM(E10*I10)</f>
        <v>4100</v>
      </c>
      <c r="K10" s="46"/>
      <c r="L10" s="14">
        <v>196</v>
      </c>
      <c r="M10" s="16">
        <f>SUM(E10*L10)</f>
        <v>1960</v>
      </c>
      <c r="N10" s="46"/>
      <c r="O10" s="14">
        <v>332.19</v>
      </c>
      <c r="P10" s="16">
        <f>SUM(E10*O10)</f>
        <v>3321.9</v>
      </c>
      <c r="Q10" s="46"/>
      <c r="R10" s="14">
        <v>231.86</v>
      </c>
      <c r="S10" s="16">
        <f>SUM(E10*R10)</f>
        <v>2318.6000000000004</v>
      </c>
      <c r="T10" s="17"/>
    </row>
    <row r="11" spans="1:20" ht="14.25" customHeight="1" x14ac:dyDescent="0.3">
      <c r="A11" s="67"/>
      <c r="B11" s="68"/>
      <c r="C11" s="62"/>
      <c r="D11" s="49"/>
      <c r="E11" s="49"/>
      <c r="F11" s="103"/>
      <c r="G11" s="87"/>
      <c r="H11" s="88"/>
      <c r="I11" s="15"/>
      <c r="J11" s="18"/>
      <c r="K11" s="47"/>
      <c r="L11" s="15"/>
      <c r="M11" s="18"/>
      <c r="N11" s="47"/>
      <c r="O11" s="15"/>
      <c r="P11" s="18"/>
      <c r="Q11" s="47"/>
      <c r="R11" s="15"/>
      <c r="S11" s="18"/>
      <c r="T11" s="19"/>
    </row>
    <row r="12" spans="1:20" ht="15" customHeight="1" thickBot="1" x14ac:dyDescent="0.35">
      <c r="A12" s="9"/>
      <c r="B12" s="9"/>
      <c r="C12" s="9"/>
      <c r="D12" s="9"/>
      <c r="E12" s="41" t="s">
        <v>12</v>
      </c>
      <c r="F12" s="42"/>
      <c r="G12" s="97">
        <f>SUM(G8:H11)</f>
        <v>17712</v>
      </c>
      <c r="H12" s="98"/>
      <c r="I12" s="10"/>
      <c r="J12" s="20">
        <f>SUM(J8:K11)</f>
        <v>31470</v>
      </c>
      <c r="K12" s="21"/>
      <c r="L12" s="11"/>
      <c r="M12" s="20">
        <f>SUM(M8:N11)</f>
        <v>28378</v>
      </c>
      <c r="N12" s="21"/>
      <c r="O12" s="11"/>
      <c r="P12" s="20">
        <f>SUM(P8:Q11)</f>
        <v>28909.280000000002</v>
      </c>
      <c r="Q12" s="21"/>
      <c r="R12" s="11"/>
      <c r="S12" s="20">
        <f>SUM(S8:T11)</f>
        <v>42842.86</v>
      </c>
      <c r="T12" s="21"/>
    </row>
    <row r="13" spans="1:20" ht="42" customHeight="1" x14ac:dyDescent="0.3"/>
    <row r="14" spans="1:20" ht="27" customHeight="1" x14ac:dyDescent="0.3"/>
    <row r="15" spans="1:20" ht="4.5" customHeight="1" x14ac:dyDescent="0.3"/>
    <row r="16" spans="1:20" ht="3.75" customHeight="1" x14ac:dyDescent="0.3"/>
    <row r="18" ht="3" customHeight="1" x14ac:dyDescent="0.3"/>
    <row r="19" ht="27" customHeight="1" x14ac:dyDescent="0.3"/>
    <row r="20" ht="5.25" customHeight="1" x14ac:dyDescent="0.3"/>
    <row r="21" ht="5.25" customHeight="1" x14ac:dyDescent="0.3"/>
    <row r="23" ht="5.25" customHeight="1" x14ac:dyDescent="0.3"/>
    <row r="25" ht="5.25" customHeight="1" x14ac:dyDescent="0.3"/>
    <row r="29" ht="26.25" customHeight="1" x14ac:dyDescent="0.3"/>
    <row r="30" ht="8.15" customHeight="1" x14ac:dyDescent="0.3"/>
    <row r="32" ht="5.25" customHeight="1" x14ac:dyDescent="0.3"/>
    <row r="34" spans="2:20" x14ac:dyDescent="0.3">
      <c r="B34" s="5"/>
      <c r="C34" s="5"/>
      <c r="D34" s="5"/>
      <c r="E34" s="5"/>
      <c r="F34" s="5"/>
      <c r="G34" s="4"/>
      <c r="H34" s="4"/>
      <c r="I34" s="5"/>
      <c r="J34" s="4"/>
      <c r="K34" s="4"/>
      <c r="L34" s="5"/>
      <c r="M34" s="4"/>
      <c r="N34" s="4"/>
      <c r="O34" s="5"/>
      <c r="P34" s="4"/>
      <c r="Q34" s="4"/>
      <c r="R34" s="5"/>
      <c r="S34" s="4"/>
      <c r="T34" s="4"/>
    </row>
  </sheetData>
  <sheetProtection algorithmName="SHA-512" hashValue="S7C+9cuUcm2tR0B97//6rcA2LfIf+OB3/CFC65fB/6YUH0TBsGkizfNTXbKJGKawVbunqeUNiMCfJJv2HvKZMg==" saltValue="4WcRrQ5VtOAD44B6cPFWrA==" spinCount="100000" sheet="1" objects="1" scenarios="1" selectLockedCells="1" selectUnlockedCells="1"/>
  <dataConsolidate/>
  <mergeCells count="53">
    <mergeCell ref="O10:O11"/>
    <mergeCell ref="P10:Q11"/>
    <mergeCell ref="P12:Q12"/>
    <mergeCell ref="O1:Q3"/>
    <mergeCell ref="O5:O7"/>
    <mergeCell ref="P5:Q7"/>
    <mergeCell ref="O8:O9"/>
    <mergeCell ref="P8:Q9"/>
    <mergeCell ref="L10:L11"/>
    <mergeCell ref="M10:N11"/>
    <mergeCell ref="M12:N12"/>
    <mergeCell ref="F1:H3"/>
    <mergeCell ref="I1:K3"/>
    <mergeCell ref="I5:I7"/>
    <mergeCell ref="J5:K7"/>
    <mergeCell ref="I8:I9"/>
    <mergeCell ref="J8:K9"/>
    <mergeCell ref="G8:H9"/>
    <mergeCell ref="G10:H11"/>
    <mergeCell ref="G5:H7"/>
    <mergeCell ref="G12:H12"/>
    <mergeCell ref="F5:F7"/>
    <mergeCell ref="F8:F9"/>
    <mergeCell ref="F10:F11"/>
    <mergeCell ref="L1:N3"/>
    <mergeCell ref="L5:L7"/>
    <mergeCell ref="M5:N7"/>
    <mergeCell ref="L8:L9"/>
    <mergeCell ref="M8:N9"/>
    <mergeCell ref="E12:F12"/>
    <mergeCell ref="A1:E3"/>
    <mergeCell ref="I10:I11"/>
    <mergeCell ref="J10:K11"/>
    <mergeCell ref="J12:K12"/>
    <mergeCell ref="D10:D11"/>
    <mergeCell ref="C8:C9"/>
    <mergeCell ref="D5:D6"/>
    <mergeCell ref="D8:D9"/>
    <mergeCell ref="A5:C7"/>
    <mergeCell ref="C10:C11"/>
    <mergeCell ref="A8:B9"/>
    <mergeCell ref="A10:B11"/>
    <mergeCell ref="E5:E7"/>
    <mergeCell ref="E8:E9"/>
    <mergeCell ref="E10:E11"/>
    <mergeCell ref="R10:R11"/>
    <mergeCell ref="S10:T11"/>
    <mergeCell ref="S12:T12"/>
    <mergeCell ref="R1:T3"/>
    <mergeCell ref="R5:R7"/>
    <mergeCell ref="S5:T7"/>
    <mergeCell ref="R8:R9"/>
    <mergeCell ref="S8:T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C713D1E-1083-4F66-8CAD-C63E9A41611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A4B55B5-4CCB-4403-BEE7-65E7EE5A6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798F4-2D8B-4E13-AD8A-5DF8E42CC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jdonohoe</dc:creator>
  <cp:lastModifiedBy>Patsi Shandera</cp:lastModifiedBy>
  <cp:lastPrinted>2020-11-10T18:56:53Z</cp:lastPrinted>
  <dcterms:created xsi:type="dcterms:W3CDTF">2015-04-06T16:19:02Z</dcterms:created>
  <dcterms:modified xsi:type="dcterms:W3CDTF">2021-12-29T20:47:00Z</dcterms:modified>
</cp:coreProperties>
</file>