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2-225-171001 - GNA Rd Mx-Deary\Tab 5 - Bids Received\"/>
    </mc:Choice>
  </mc:AlternateContent>
  <xr:revisionPtr revIDLastSave="0" documentId="13_ncr:1_{F46A25AE-AA1D-4F6C-9C8F-5B5D14D2EE44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Sheet1!$B$3:$M$24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" l="1"/>
  <c r="O23" i="1"/>
  <c r="N23" i="1"/>
  <c r="M23" i="1" l="1"/>
  <c r="L23" i="1"/>
  <c r="K23" i="1"/>
  <c r="O24" i="1"/>
  <c r="L24" i="1" l="1"/>
</calcChain>
</file>

<file path=xl/sharedStrings.xml><?xml version="1.0" encoding="utf-8"?>
<sst xmlns="http://schemas.openxmlformats.org/spreadsheetml/2006/main" count="62" uniqueCount="44">
  <si>
    <t>EQUIPMENT</t>
  </si>
  <si>
    <t>Dozer</t>
  </si>
  <si>
    <t>Dump Truck</t>
  </si>
  <si>
    <t>Labor - Skilled/Sawyer</t>
  </si>
  <si>
    <t>All Terrain Vehicle</t>
  </si>
  <si>
    <t xml:space="preserve">Used on site for erosion control application </t>
  </si>
  <si>
    <t>12-14 yard</t>
  </si>
  <si>
    <r>
      <t xml:space="preserve">Labor - </t>
    </r>
    <r>
      <rPr>
        <sz val="9"/>
        <rFont val="Arial"/>
        <family val="2"/>
      </rPr>
      <t>Non Skilled</t>
    </r>
  </si>
  <si>
    <t>Used for erosion control/culvert installation</t>
  </si>
  <si>
    <t>Grader</t>
  </si>
  <si>
    <t>Support Vehicle</t>
  </si>
  <si>
    <t>3/4T - 1 Ton Sevice Truck</t>
  </si>
  <si>
    <t xml:space="preserve">Mob/Demob of heavy equipment </t>
  </si>
  <si>
    <t>Road repair, gate repair, culvert installation, road brushing</t>
  </si>
  <si>
    <t>Road Repair</t>
  </si>
  <si>
    <t>Hours</t>
  </si>
  <si>
    <t>Days</t>
  </si>
  <si>
    <t>Miles</t>
  </si>
  <si>
    <t>Vibratory roller</t>
  </si>
  <si>
    <t>Vibratory plate compactor/tamper</t>
  </si>
  <si>
    <t>Used for compacting surface material inculvert installation.</t>
  </si>
  <si>
    <t>Used for brushing roads etc.</t>
  </si>
  <si>
    <t>Excavator, Small* (must include a bucket with operating thumb)</t>
  </si>
  <si>
    <t>Excavator, Med** (must include a bucket with operating thumb)</t>
  </si>
  <si>
    <t>Excavator, Large*** (must include a bucket with operating thumb)</t>
  </si>
  <si>
    <t>ESTIMATED UNIT(S) OF MEASURE</t>
  </si>
  <si>
    <t xml:space="preserve">Mechanical brusher </t>
  </si>
  <si>
    <t>Road Brushing</t>
  </si>
  <si>
    <t>PRICE / UNIT OF MEASURE 2022</t>
  </si>
  <si>
    <t>GENERAL ROAD MAINTENANCE</t>
  </si>
  <si>
    <t>TOTAL</t>
  </si>
  <si>
    <t>Transport, Low Boy</t>
  </si>
  <si>
    <t>PRICE / UNIT OF MEASURE 2023</t>
  </si>
  <si>
    <t>Water Truck</t>
  </si>
  <si>
    <t>500 gallon or larger</t>
  </si>
  <si>
    <t xml:space="preserve">EQUIPMENT DESCRIPTION </t>
  </si>
  <si>
    <t>D-6 or equivalent</t>
  </si>
  <si>
    <t>JD 770, 14, 14G, 140G or equivalent</t>
  </si>
  <si>
    <t>PRICE / UNIT OF MEASURE 2024</t>
  </si>
  <si>
    <t>Used to compact surface material.</t>
  </si>
  <si>
    <t>CONTRACT 22-225-171001</t>
  </si>
  <si>
    <t>ECKLUND EXCAVATION &amp; DEVELOPMENT, INC</t>
  </si>
  <si>
    <t>L &amp; S CONSTRUCTION, INC</t>
  </si>
  <si>
    <t>BID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</si>
</sst>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Fill="1"/>
    <xf numFmtId="44" fontId="1" fillId="0" borderId="19" xfId="0" applyNumberFormat="1" applyFont="1" applyFill="1" applyBorder="1" applyAlignment="1" applyProtection="1">
      <alignment vertical="center"/>
      <protection locked="0"/>
    </xf>
    <xf numFmtId="44" fontId="1" fillId="0" borderId="21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44" fontId="3" fillId="0" borderId="18" xfId="1" applyNumberFormat="1" applyFont="1" applyFill="1" applyBorder="1" applyAlignment="1" applyProtection="1">
      <alignment vertical="center"/>
      <protection locked="0"/>
    </xf>
    <xf numFmtId="44" fontId="3" fillId="0" borderId="23" xfId="1" applyNumberFormat="1" applyFont="1" applyFill="1" applyBorder="1" applyAlignment="1" applyProtection="1">
      <alignment vertical="center"/>
      <protection locked="0"/>
    </xf>
    <xf numFmtId="44" fontId="3" fillId="0" borderId="17" xfId="1" applyNumberFormat="1" applyFont="1" applyFill="1" applyBorder="1" applyAlignment="1" applyProtection="1">
      <alignment vertical="center"/>
      <protection locked="0"/>
    </xf>
    <xf numFmtId="44" fontId="3" fillId="0" borderId="24" xfId="1" applyNumberFormat="1" applyFont="1" applyFill="1" applyBorder="1" applyAlignment="1" applyProtection="1">
      <alignment vertical="center"/>
      <protection locked="0"/>
    </xf>
    <xf numFmtId="44" fontId="3" fillId="0" borderId="17" xfId="1" applyFont="1" applyFill="1" applyBorder="1" applyAlignment="1" applyProtection="1">
      <alignment vertical="center"/>
      <protection locked="0"/>
    </xf>
    <xf numFmtId="44" fontId="3" fillId="0" borderId="24" xfId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44" fontId="8" fillId="2" borderId="27" xfId="0" applyNumberFormat="1" applyFont="1" applyFill="1" applyBorder="1" applyAlignment="1">
      <alignment horizontal="center" vertical="center"/>
    </xf>
    <xf numFmtId="44" fontId="8" fillId="2" borderId="2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44" fontId="8" fillId="4" borderId="27" xfId="0" applyNumberFormat="1" applyFont="1" applyFill="1" applyBorder="1" applyAlignment="1">
      <alignment horizontal="center" vertical="center"/>
    </xf>
    <xf numFmtId="44" fontId="8" fillId="4" borderId="2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4"/>
  <sheetViews>
    <sheetView tabSelected="1" zoomScale="80" zoomScaleNormal="80" workbookViewId="0">
      <selection activeCell="B2" sqref="B2:J2"/>
    </sheetView>
  </sheetViews>
  <sheetFormatPr defaultRowHeight="12.5" x14ac:dyDescent="0.25"/>
  <cols>
    <col min="3" max="3" width="12.7265625" customWidth="1"/>
    <col min="7" max="7" width="7.36328125" customWidth="1"/>
    <col min="8" max="8" width="8.984375E-2" hidden="1" customWidth="1"/>
    <col min="9" max="9" width="7.1796875" customWidth="1"/>
    <col min="10" max="10" width="5.26953125" customWidth="1"/>
    <col min="11" max="12" width="11.6328125" customWidth="1"/>
    <col min="13" max="13" width="11.54296875" customWidth="1"/>
    <col min="14" max="15" width="11.6328125" customWidth="1"/>
    <col min="16" max="16" width="11.54296875" customWidth="1"/>
    <col min="17" max="18" width="11.6328125" customWidth="1"/>
    <col min="19" max="19" width="11.54296875" customWidth="1"/>
  </cols>
  <sheetData>
    <row r="1" spans="2:16" ht="13" thickBot="1" x14ac:dyDescent="0.3"/>
    <row r="2" spans="2:16" ht="13.5" customHeight="1" x14ac:dyDescent="0.3">
      <c r="B2" s="71"/>
      <c r="C2" s="72"/>
      <c r="D2" s="72"/>
      <c r="E2" s="72"/>
      <c r="F2" s="72"/>
      <c r="G2" s="72"/>
      <c r="H2" s="72"/>
      <c r="I2" s="72"/>
      <c r="J2" s="81"/>
      <c r="K2" s="90" t="s">
        <v>41</v>
      </c>
      <c r="L2" s="91"/>
      <c r="M2" s="92"/>
      <c r="N2" s="98" t="s">
        <v>42</v>
      </c>
      <c r="O2" s="99"/>
      <c r="P2" s="100"/>
    </row>
    <row r="3" spans="2:16" ht="14" x14ac:dyDescent="0.25">
      <c r="B3" s="68" t="s">
        <v>43</v>
      </c>
      <c r="C3" s="69"/>
      <c r="D3" s="69"/>
      <c r="E3" s="69"/>
      <c r="F3" s="69"/>
      <c r="G3" s="69"/>
      <c r="H3" s="69"/>
      <c r="I3" s="69"/>
      <c r="J3" s="82"/>
      <c r="K3" s="93"/>
      <c r="L3" s="73"/>
      <c r="M3" s="94"/>
      <c r="N3" s="101"/>
      <c r="O3" s="65"/>
      <c r="P3" s="102"/>
    </row>
    <row r="4" spans="2:16" s="1" customFormat="1" ht="14" x14ac:dyDescent="0.3">
      <c r="B4" s="83" t="s">
        <v>40</v>
      </c>
      <c r="C4" s="70"/>
      <c r="D4" s="70"/>
      <c r="E4" s="70"/>
      <c r="F4" s="70"/>
      <c r="G4" s="70"/>
      <c r="H4" s="70"/>
      <c r="I4" s="70"/>
      <c r="J4" s="84"/>
      <c r="K4" s="93"/>
      <c r="L4" s="73"/>
      <c r="M4" s="94"/>
      <c r="N4" s="101"/>
      <c r="O4" s="65"/>
      <c r="P4" s="102"/>
    </row>
    <row r="5" spans="2:16" ht="14.5" thickBot="1" x14ac:dyDescent="0.35">
      <c r="B5" s="85" t="s">
        <v>29</v>
      </c>
      <c r="C5" s="86"/>
      <c r="D5" s="86"/>
      <c r="E5" s="86"/>
      <c r="F5" s="86"/>
      <c r="G5" s="86"/>
      <c r="H5" s="86"/>
      <c r="I5" s="86"/>
      <c r="J5" s="87"/>
      <c r="K5" s="95"/>
      <c r="L5" s="96"/>
      <c r="M5" s="97"/>
      <c r="N5" s="103"/>
      <c r="O5" s="104"/>
      <c r="P5" s="105"/>
    </row>
    <row r="6" spans="2:16" ht="19.5" customHeight="1" x14ac:dyDescent="0.25">
      <c r="B6" s="74" t="s">
        <v>0</v>
      </c>
      <c r="C6" s="75"/>
      <c r="D6" s="76" t="s">
        <v>35</v>
      </c>
      <c r="E6" s="77"/>
      <c r="F6" s="77"/>
      <c r="G6" s="77"/>
      <c r="H6" s="78"/>
      <c r="I6" s="79" t="s">
        <v>25</v>
      </c>
      <c r="J6" s="80"/>
      <c r="K6" s="88" t="s">
        <v>28</v>
      </c>
      <c r="L6" s="88" t="s">
        <v>32</v>
      </c>
      <c r="M6" s="89" t="s">
        <v>38</v>
      </c>
      <c r="N6" s="88" t="s">
        <v>28</v>
      </c>
      <c r="O6" s="88" t="s">
        <v>32</v>
      </c>
      <c r="P6" s="89" t="s">
        <v>38</v>
      </c>
    </row>
    <row r="7" spans="2:16" ht="19.5" customHeight="1" thickBot="1" x14ac:dyDescent="0.3">
      <c r="B7" s="28"/>
      <c r="C7" s="29"/>
      <c r="D7" s="30"/>
      <c r="E7" s="31"/>
      <c r="F7" s="31"/>
      <c r="G7" s="31"/>
      <c r="H7" s="32"/>
      <c r="I7" s="33"/>
      <c r="J7" s="34"/>
      <c r="K7" s="25"/>
      <c r="L7" s="25"/>
      <c r="M7" s="24"/>
      <c r="N7" s="25"/>
      <c r="O7" s="25"/>
      <c r="P7" s="24"/>
    </row>
    <row r="8" spans="2:16" ht="37.5" customHeight="1" x14ac:dyDescent="0.25">
      <c r="B8" s="59" t="s">
        <v>22</v>
      </c>
      <c r="C8" s="60"/>
      <c r="D8" s="38" t="s">
        <v>13</v>
      </c>
      <c r="E8" s="39"/>
      <c r="F8" s="39"/>
      <c r="G8" s="39"/>
      <c r="H8" s="40"/>
      <c r="I8" s="26" t="s">
        <v>15</v>
      </c>
      <c r="J8" s="27"/>
      <c r="K8" s="10">
        <v>120</v>
      </c>
      <c r="L8" s="10">
        <v>130</v>
      </c>
      <c r="M8" s="11">
        <v>130</v>
      </c>
      <c r="N8" s="10">
        <v>110</v>
      </c>
      <c r="O8" s="10">
        <v>110</v>
      </c>
      <c r="P8" s="11">
        <v>110</v>
      </c>
    </row>
    <row r="9" spans="2:16" ht="37.5" customHeight="1" x14ac:dyDescent="0.25">
      <c r="B9" s="35" t="s">
        <v>23</v>
      </c>
      <c r="C9" s="36"/>
      <c r="D9" s="37" t="s">
        <v>13</v>
      </c>
      <c r="E9" s="37"/>
      <c r="F9" s="37"/>
      <c r="G9" s="37"/>
      <c r="H9" s="37"/>
      <c r="I9" s="21" t="s">
        <v>15</v>
      </c>
      <c r="J9" s="21"/>
      <c r="K9" s="12">
        <v>150</v>
      </c>
      <c r="L9" s="12">
        <v>160</v>
      </c>
      <c r="M9" s="13">
        <v>160</v>
      </c>
      <c r="N9" s="12">
        <v>120</v>
      </c>
      <c r="O9" s="12">
        <v>120</v>
      </c>
      <c r="P9" s="13">
        <v>120</v>
      </c>
    </row>
    <row r="10" spans="2:16" ht="37.5" customHeight="1" x14ac:dyDescent="0.25">
      <c r="B10" s="35" t="s">
        <v>24</v>
      </c>
      <c r="C10" s="36"/>
      <c r="D10" s="44" t="s">
        <v>14</v>
      </c>
      <c r="E10" s="44"/>
      <c r="F10" s="44"/>
      <c r="G10" s="44"/>
      <c r="H10" s="44"/>
      <c r="I10" s="21" t="s">
        <v>15</v>
      </c>
      <c r="J10" s="21"/>
      <c r="K10" s="12">
        <v>180</v>
      </c>
      <c r="L10" s="12">
        <v>190</v>
      </c>
      <c r="M10" s="13">
        <v>190</v>
      </c>
      <c r="N10" s="12">
        <v>150</v>
      </c>
      <c r="O10" s="12">
        <v>150</v>
      </c>
      <c r="P10" s="13">
        <v>150</v>
      </c>
    </row>
    <row r="11" spans="2:16" ht="22" customHeight="1" x14ac:dyDescent="0.25">
      <c r="B11" s="35" t="s">
        <v>26</v>
      </c>
      <c r="C11" s="36"/>
      <c r="D11" s="41" t="s">
        <v>27</v>
      </c>
      <c r="E11" s="42"/>
      <c r="F11" s="42"/>
      <c r="G11" s="42"/>
      <c r="H11" s="43"/>
      <c r="I11" s="22" t="s">
        <v>17</v>
      </c>
      <c r="J11" s="23"/>
      <c r="K11" s="12">
        <v>800</v>
      </c>
      <c r="L11" s="12">
        <v>800</v>
      </c>
      <c r="M11" s="13">
        <v>800</v>
      </c>
      <c r="N11" s="12">
        <v>1000</v>
      </c>
      <c r="O11" s="12">
        <v>1000</v>
      </c>
      <c r="P11" s="13">
        <v>1000</v>
      </c>
    </row>
    <row r="12" spans="2:16" ht="17.25" customHeight="1" x14ac:dyDescent="0.25">
      <c r="B12" s="35" t="s">
        <v>1</v>
      </c>
      <c r="C12" s="36"/>
      <c r="D12" s="41" t="s">
        <v>36</v>
      </c>
      <c r="E12" s="42"/>
      <c r="F12" s="42"/>
      <c r="G12" s="42"/>
      <c r="H12" s="43"/>
      <c r="I12" s="21" t="s">
        <v>15</v>
      </c>
      <c r="J12" s="21"/>
      <c r="K12" s="12">
        <v>150</v>
      </c>
      <c r="L12" s="12">
        <v>160</v>
      </c>
      <c r="M12" s="13">
        <v>160</v>
      </c>
      <c r="N12" s="12">
        <v>90</v>
      </c>
      <c r="O12" s="12">
        <v>90</v>
      </c>
      <c r="P12" s="13">
        <v>90</v>
      </c>
    </row>
    <row r="13" spans="2:16" ht="18" customHeight="1" x14ac:dyDescent="0.25">
      <c r="B13" s="35" t="s">
        <v>9</v>
      </c>
      <c r="C13" s="36"/>
      <c r="D13" s="44" t="s">
        <v>37</v>
      </c>
      <c r="E13" s="44"/>
      <c r="F13" s="44"/>
      <c r="G13" s="44"/>
      <c r="H13" s="44"/>
      <c r="I13" s="21" t="s">
        <v>15</v>
      </c>
      <c r="J13" s="21"/>
      <c r="K13" s="12">
        <v>150</v>
      </c>
      <c r="L13" s="12">
        <v>160</v>
      </c>
      <c r="M13" s="13">
        <v>160</v>
      </c>
      <c r="N13" s="12">
        <v>110</v>
      </c>
      <c r="O13" s="12">
        <v>110</v>
      </c>
      <c r="P13" s="13">
        <v>110</v>
      </c>
    </row>
    <row r="14" spans="2:16" ht="17.5" customHeight="1" x14ac:dyDescent="0.25">
      <c r="B14" s="35" t="s">
        <v>2</v>
      </c>
      <c r="C14" s="36"/>
      <c r="D14" s="41" t="s">
        <v>6</v>
      </c>
      <c r="E14" s="42"/>
      <c r="F14" s="42"/>
      <c r="G14" s="42"/>
      <c r="H14" s="43"/>
      <c r="I14" s="21" t="s">
        <v>15</v>
      </c>
      <c r="J14" s="21"/>
      <c r="K14" s="12">
        <v>115</v>
      </c>
      <c r="L14" s="12">
        <v>120</v>
      </c>
      <c r="M14" s="13">
        <v>120</v>
      </c>
      <c r="N14" s="12">
        <v>90</v>
      </c>
      <c r="O14" s="12">
        <v>90</v>
      </c>
      <c r="P14" s="13">
        <v>90</v>
      </c>
    </row>
    <row r="15" spans="2:16" ht="17.5" customHeight="1" x14ac:dyDescent="0.25">
      <c r="B15" s="35" t="s">
        <v>33</v>
      </c>
      <c r="C15" s="36"/>
      <c r="D15" s="41" t="s">
        <v>34</v>
      </c>
      <c r="E15" s="42"/>
      <c r="F15" s="42"/>
      <c r="G15" s="42"/>
      <c r="H15" s="43"/>
      <c r="I15" s="21" t="s">
        <v>15</v>
      </c>
      <c r="J15" s="21"/>
      <c r="K15" s="12">
        <v>130</v>
      </c>
      <c r="L15" s="12">
        <v>140</v>
      </c>
      <c r="M15" s="13">
        <v>140</v>
      </c>
      <c r="N15" s="12">
        <v>90</v>
      </c>
      <c r="O15" s="12">
        <v>90</v>
      </c>
      <c r="P15" s="13">
        <v>90</v>
      </c>
    </row>
    <row r="16" spans="2:16" ht="24" customHeight="1" x14ac:dyDescent="0.25">
      <c r="B16" s="45" t="s">
        <v>19</v>
      </c>
      <c r="C16" s="46"/>
      <c r="D16" s="51" t="s">
        <v>20</v>
      </c>
      <c r="E16" s="52"/>
      <c r="F16" s="52"/>
      <c r="G16" s="52"/>
      <c r="H16" s="53"/>
      <c r="I16" s="21" t="s">
        <v>15</v>
      </c>
      <c r="J16" s="21"/>
      <c r="K16" s="12">
        <v>10</v>
      </c>
      <c r="L16" s="12">
        <v>10</v>
      </c>
      <c r="M16" s="13">
        <v>10</v>
      </c>
      <c r="N16" s="12">
        <v>20</v>
      </c>
      <c r="O16" s="12">
        <v>20</v>
      </c>
      <c r="P16" s="13">
        <v>20</v>
      </c>
    </row>
    <row r="17" spans="2:16" ht="17.25" customHeight="1" x14ac:dyDescent="0.25">
      <c r="B17" s="45" t="s">
        <v>18</v>
      </c>
      <c r="C17" s="46"/>
      <c r="D17" s="47" t="s">
        <v>39</v>
      </c>
      <c r="E17" s="48"/>
      <c r="F17" s="48"/>
      <c r="G17" s="48"/>
      <c r="H17" s="49"/>
      <c r="I17" s="50" t="s">
        <v>15</v>
      </c>
      <c r="J17" s="50"/>
      <c r="K17" s="14">
        <v>150</v>
      </c>
      <c r="L17" s="14">
        <v>150</v>
      </c>
      <c r="M17" s="15">
        <v>150</v>
      </c>
      <c r="N17" s="12">
        <v>100</v>
      </c>
      <c r="O17" s="12">
        <v>100</v>
      </c>
      <c r="P17" s="13">
        <v>100</v>
      </c>
    </row>
    <row r="18" spans="2:16" ht="17.5" customHeight="1" x14ac:dyDescent="0.25">
      <c r="B18" s="45" t="s">
        <v>7</v>
      </c>
      <c r="C18" s="46"/>
      <c r="D18" s="41" t="s">
        <v>8</v>
      </c>
      <c r="E18" s="42"/>
      <c r="F18" s="42"/>
      <c r="G18" s="42"/>
      <c r="H18" s="43"/>
      <c r="I18" s="21" t="s">
        <v>15</v>
      </c>
      <c r="J18" s="21"/>
      <c r="K18" s="12">
        <v>40</v>
      </c>
      <c r="L18" s="12">
        <v>40</v>
      </c>
      <c r="M18" s="13">
        <v>40</v>
      </c>
      <c r="N18" s="12">
        <v>30</v>
      </c>
      <c r="O18" s="12">
        <v>30</v>
      </c>
      <c r="P18" s="13">
        <v>30</v>
      </c>
    </row>
    <row r="19" spans="2:16" ht="17.25" customHeight="1" x14ac:dyDescent="0.25">
      <c r="B19" s="61" t="s">
        <v>3</v>
      </c>
      <c r="C19" s="62"/>
      <c r="D19" s="41" t="s">
        <v>21</v>
      </c>
      <c r="E19" s="42"/>
      <c r="F19" s="42"/>
      <c r="G19" s="42"/>
      <c r="H19" s="43"/>
      <c r="I19" s="21" t="s">
        <v>15</v>
      </c>
      <c r="J19" s="21"/>
      <c r="K19" s="12">
        <v>60</v>
      </c>
      <c r="L19" s="12">
        <v>60</v>
      </c>
      <c r="M19" s="13">
        <v>60</v>
      </c>
      <c r="N19" s="12">
        <v>40</v>
      </c>
      <c r="O19" s="12">
        <v>40</v>
      </c>
      <c r="P19" s="13">
        <v>40</v>
      </c>
    </row>
    <row r="20" spans="2:16" ht="17.5" customHeight="1" x14ac:dyDescent="0.25">
      <c r="B20" s="54" t="s">
        <v>4</v>
      </c>
      <c r="C20" s="50"/>
      <c r="D20" s="44" t="s">
        <v>5</v>
      </c>
      <c r="E20" s="44"/>
      <c r="F20" s="44"/>
      <c r="G20" s="44"/>
      <c r="H20" s="44"/>
      <c r="I20" s="21" t="s">
        <v>16</v>
      </c>
      <c r="J20" s="21"/>
      <c r="K20" s="12">
        <v>400</v>
      </c>
      <c r="L20" s="12">
        <v>400</v>
      </c>
      <c r="M20" s="13">
        <v>400</v>
      </c>
      <c r="N20" s="12">
        <v>25</v>
      </c>
      <c r="O20" s="12">
        <v>25</v>
      </c>
      <c r="P20" s="13">
        <v>25</v>
      </c>
    </row>
    <row r="21" spans="2:16" ht="17.5" customHeight="1" x14ac:dyDescent="0.25">
      <c r="B21" s="63" t="s">
        <v>31</v>
      </c>
      <c r="C21" s="64"/>
      <c r="D21" s="41" t="s">
        <v>12</v>
      </c>
      <c r="E21" s="42"/>
      <c r="F21" s="42"/>
      <c r="G21" s="42"/>
      <c r="H21" s="43"/>
      <c r="I21" s="21" t="s">
        <v>15</v>
      </c>
      <c r="J21" s="21"/>
      <c r="K21" s="12">
        <v>130</v>
      </c>
      <c r="L21" s="12">
        <v>140</v>
      </c>
      <c r="M21" s="13">
        <v>140</v>
      </c>
      <c r="N21" s="12">
        <v>120</v>
      </c>
      <c r="O21" s="12">
        <v>120</v>
      </c>
      <c r="P21" s="13">
        <v>120</v>
      </c>
    </row>
    <row r="22" spans="2:16" s="3" customFormat="1" ht="25.5" customHeight="1" x14ac:dyDescent="0.25">
      <c r="B22" s="57" t="s">
        <v>10</v>
      </c>
      <c r="C22" s="23"/>
      <c r="D22" s="41" t="s">
        <v>11</v>
      </c>
      <c r="E22" s="42"/>
      <c r="F22" s="42"/>
      <c r="G22" s="42"/>
      <c r="H22" s="43"/>
      <c r="I22" s="22" t="s">
        <v>17</v>
      </c>
      <c r="J22" s="23"/>
      <c r="K22" s="12">
        <v>3</v>
      </c>
      <c r="L22" s="12">
        <v>4</v>
      </c>
      <c r="M22" s="13">
        <v>4</v>
      </c>
      <c r="N22" s="12">
        <v>4</v>
      </c>
      <c r="O22" s="12">
        <v>4</v>
      </c>
      <c r="P22" s="13">
        <v>4</v>
      </c>
    </row>
    <row r="23" spans="2:16" s="2" customFormat="1" ht="28.5" customHeight="1" thickBot="1" x14ac:dyDescent="0.3">
      <c r="B23" s="58"/>
      <c r="C23" s="18"/>
      <c r="D23" s="16"/>
      <c r="E23" s="17"/>
      <c r="F23" s="17"/>
      <c r="G23" s="17"/>
      <c r="H23" s="18"/>
      <c r="I23" s="19" t="s">
        <v>30</v>
      </c>
      <c r="J23" s="20"/>
      <c r="K23" s="5">
        <f t="shared" ref="K23:P23" si="0">SUM(K8:K22)</f>
        <v>2588</v>
      </c>
      <c r="L23" s="5">
        <f t="shared" si="0"/>
        <v>2664</v>
      </c>
      <c r="M23" s="6">
        <f t="shared" si="0"/>
        <v>2664</v>
      </c>
      <c r="N23" s="5">
        <f t="shared" si="0"/>
        <v>2099</v>
      </c>
      <c r="O23" s="5">
        <f t="shared" si="0"/>
        <v>2099</v>
      </c>
      <c r="P23" s="6">
        <f t="shared" si="0"/>
        <v>2099</v>
      </c>
    </row>
    <row r="24" spans="2:16" s="4" customFormat="1" ht="27.5" customHeight="1" thickBot="1" x14ac:dyDescent="0.3">
      <c r="B24" s="7"/>
      <c r="C24" s="8"/>
      <c r="D24" s="8"/>
      <c r="E24" s="8"/>
      <c r="F24" s="8"/>
      <c r="G24" s="8"/>
      <c r="H24" s="8"/>
      <c r="I24" s="8"/>
      <c r="J24" s="8"/>
      <c r="K24" s="9" t="s">
        <v>30</v>
      </c>
      <c r="L24" s="55">
        <f>SUM(K23:M23)</f>
        <v>7916</v>
      </c>
      <c r="M24" s="56"/>
      <c r="N24" s="9" t="s">
        <v>30</v>
      </c>
      <c r="O24" s="66">
        <f>SUM(N23:P23)</f>
        <v>6297</v>
      </c>
      <c r="P24" s="67"/>
    </row>
  </sheetData>
  <sheetProtection algorithmName="SHA-512" hashValue="9H0ajHI3GwE+wYdm4DPW/kR0spHjv88MGw+Tj6m9Y6+wRx+OmZGxIPpSQOC2ppfLebnHGT9MFbxV8b1vEq7GkQ==" saltValue="qM6KJBNpqpl16+sVnImDlg==" spinCount="100000" sheet="1" selectLockedCells="1" selectUnlockedCells="1"/>
  <mergeCells count="65">
    <mergeCell ref="B3:J3"/>
    <mergeCell ref="B4:J4"/>
    <mergeCell ref="B5:J5"/>
    <mergeCell ref="B2:J2"/>
    <mergeCell ref="K2:M5"/>
    <mergeCell ref="N2:P5"/>
    <mergeCell ref="N6:N7"/>
    <mergeCell ref="O6:O7"/>
    <mergeCell ref="P6:P7"/>
    <mergeCell ref="O24:P24"/>
    <mergeCell ref="L24:M24"/>
    <mergeCell ref="B22:C22"/>
    <mergeCell ref="D22:H22"/>
    <mergeCell ref="B23:C23"/>
    <mergeCell ref="B8:C8"/>
    <mergeCell ref="B14:C14"/>
    <mergeCell ref="B19:C19"/>
    <mergeCell ref="D14:H14"/>
    <mergeCell ref="B10:C10"/>
    <mergeCell ref="D10:H10"/>
    <mergeCell ref="B11:C11"/>
    <mergeCell ref="D11:H11"/>
    <mergeCell ref="B15:C15"/>
    <mergeCell ref="B12:C12"/>
    <mergeCell ref="B13:C13"/>
    <mergeCell ref="B21:C21"/>
    <mergeCell ref="B20:C20"/>
    <mergeCell ref="D20:H20"/>
    <mergeCell ref="D21:H21"/>
    <mergeCell ref="B18:C18"/>
    <mergeCell ref="D19:H19"/>
    <mergeCell ref="D18:H18"/>
    <mergeCell ref="I10:J10"/>
    <mergeCell ref="I11:J11"/>
    <mergeCell ref="I12:J12"/>
    <mergeCell ref="I13:J13"/>
    <mergeCell ref="I15:J15"/>
    <mergeCell ref="I14:J14"/>
    <mergeCell ref="I16:J16"/>
    <mergeCell ref="D12:H12"/>
    <mergeCell ref="D13:H13"/>
    <mergeCell ref="D15:H15"/>
    <mergeCell ref="B17:C17"/>
    <mergeCell ref="D17:H17"/>
    <mergeCell ref="I17:J17"/>
    <mergeCell ref="D16:H16"/>
    <mergeCell ref="B16:C16"/>
    <mergeCell ref="B6:C7"/>
    <mergeCell ref="D6:H7"/>
    <mergeCell ref="I6:J7"/>
    <mergeCell ref="B9:C9"/>
    <mergeCell ref="D9:H9"/>
    <mergeCell ref="D8:H8"/>
    <mergeCell ref="M6:M7"/>
    <mergeCell ref="K6:K7"/>
    <mergeCell ref="L6:L7"/>
    <mergeCell ref="I8:J8"/>
    <mergeCell ref="I9:J9"/>
    <mergeCell ref="D23:H23"/>
    <mergeCell ref="I23:J23"/>
    <mergeCell ref="I18:J18"/>
    <mergeCell ref="I19:J19"/>
    <mergeCell ref="I21:J21"/>
    <mergeCell ref="I20:J20"/>
    <mergeCell ref="I22:J22"/>
  </mergeCells>
  <phoneticPr fontId="2" type="noConversion"/>
  <pageMargins left="0.25" right="0.25" top="0.75" bottom="0.75" header="0.3" footer="0.3"/>
  <pageSetup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x0066_pr9 xmlns="76b09ec9-8897-42b0-9d09-441327e1a463">2020-10-01T20:25:57+00:00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6C53E-C80E-4DB8-9F01-F6321604F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9EC88-108A-4AF7-816E-E6161A3A3E3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0f41237-efbd-40d4-b99e-b94829b19591"/>
    <ds:schemaRef ds:uri="76b09ec9-8897-42b0-9d09-441327e1a46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100EE6-6A80-4CE6-AAFB-334651B19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Groeschl</cp:lastModifiedBy>
  <cp:lastPrinted>2022-03-21T17:44:50Z</cp:lastPrinted>
  <dcterms:created xsi:type="dcterms:W3CDTF">2004-02-18T15:49:16Z</dcterms:created>
  <dcterms:modified xsi:type="dcterms:W3CDTF">2022-03-21T17:45:22Z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