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urchasing\Agreements\1-Solicitations\22-304 - Forest Pathologist\Tab 5 - Bids Received\"/>
    </mc:Choice>
  </mc:AlternateContent>
  <xr:revisionPtr revIDLastSave="0" documentId="8_{DB7DF056-B7C6-4081-A041-DC38169CBB7C}" xr6:coauthVersionLast="47" xr6:coauthVersionMax="47" xr10:uidLastSave="{00000000-0000-0000-0000-000000000000}"/>
  <bookViews>
    <workbookView xWindow="-110" yWindow="-110" windowWidth="19420" windowHeight="10420" xr2:uid="{8890F08E-BE98-41C5-9CE6-0C53916DA1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J14" i="1"/>
  <c r="K12" i="1"/>
  <c r="J12" i="1"/>
  <c r="I12" i="1"/>
  <c r="H12" i="1"/>
  <c r="G12" i="1"/>
</calcChain>
</file>

<file path=xl/sharedStrings.xml><?xml version="1.0" encoding="utf-8"?>
<sst xmlns="http://schemas.openxmlformats.org/spreadsheetml/2006/main" count="28" uniqueCount="21">
  <si>
    <t>Unit of Measure</t>
  </si>
  <si>
    <t>Approximate Units/Year</t>
  </si>
  <si>
    <t>n/a</t>
  </si>
  <si>
    <t>Hour</t>
  </si>
  <si>
    <t>TOTAL</t>
  </si>
  <si>
    <t>Forest Pathology Training (Section 1)</t>
  </si>
  <si>
    <t>Consultation Services and Technical Assistance (Section 3)</t>
  </si>
  <si>
    <t>Develop and Review Technical Communiocations (Section 4)</t>
  </si>
  <si>
    <t xml:space="preserve">Evaluate Resistance of Western White Pine to Blister Rust (Section 5) </t>
  </si>
  <si>
    <t>Specific Supervisory Area Training    (Section 2)</t>
  </si>
  <si>
    <t>IDL ITB 22-304</t>
  </si>
  <si>
    <t>FOREST PATHOLOGIST</t>
  </si>
  <si>
    <t>Year 1 Price/Unit</t>
  </si>
  <si>
    <t>Year 2 Price/Unit</t>
  </si>
  <si>
    <t>Year 3 Price/Unit</t>
  </si>
  <si>
    <t>Year 4 Price/Unit</t>
  </si>
  <si>
    <t>Year 5 Price/Unit</t>
  </si>
  <si>
    <t>TOTALS</t>
  </si>
  <si>
    <t>Average per Year</t>
  </si>
  <si>
    <t>BID EVALUATION</t>
  </si>
  <si>
    <t>PRECISION FORESTRY,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</si>
</sst>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4" fontId="0" fillId="2" borderId="1" xfId="0" applyNumberFormat="1" applyFill="1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44" fontId="0" fillId="2" borderId="8" xfId="0" applyNumberFormat="1" applyFill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44" fontId="0" fillId="2" borderId="1" xfId="0" applyNumberForma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4" fontId="0" fillId="2" borderId="13" xfId="0" applyNumberFormat="1" applyFill="1" applyBorder="1"/>
    <xf numFmtId="0" fontId="1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44" fontId="0" fillId="2" borderId="19" xfId="0" applyNumberFormat="1" applyFill="1" applyBorder="1"/>
    <xf numFmtId="0" fontId="0" fillId="0" borderId="7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44" fontId="0" fillId="3" borderId="17" xfId="0" applyNumberFormat="1" applyFill="1" applyBorder="1" applyAlignment="1">
      <alignment horizontal="center" vertical="center"/>
    </xf>
    <xf numFmtId="44" fontId="1" fillId="3" borderId="0" xfId="0" applyNumberFormat="1" applyFont="1" applyFill="1" applyBorder="1" applyAlignment="1">
      <alignment horizontal="center" vertical="center"/>
    </xf>
    <xf numFmtId="44" fontId="1" fillId="3" borderId="0" xfId="0" applyNumberFormat="1" applyFont="1" applyFill="1" applyBorder="1" applyAlignment="1">
      <alignment horizontal="center" vertical="center" wrapText="1"/>
    </xf>
    <xf numFmtId="44" fontId="1" fillId="2" borderId="9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4" fontId="5" fillId="0" borderId="5" xfId="0" applyNumberFormat="1" applyFont="1" applyBorder="1" applyAlignment="1">
      <alignment horizontal="center"/>
    </xf>
    <xf numFmtId="44" fontId="5" fillId="0" borderId="6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5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1" fillId="0" borderId="0" xfId="0" applyFont="1" applyBorder="1" applyAlignment="1">
      <alignment horizontal="center" vertical="center"/>
    </xf>
    <xf numFmtId="44" fontId="1" fillId="0" borderId="2" xfId="0" applyNumberFormat="1" applyFont="1" applyBorder="1" applyAlignment="1">
      <alignment horizontal="center" vertical="center"/>
    </xf>
    <xf numFmtId="44" fontId="1" fillId="0" borderId="3" xfId="0" applyNumberFormat="1" applyFont="1" applyBorder="1" applyAlignment="1">
      <alignment horizontal="center" vertical="center"/>
    </xf>
    <xf numFmtId="0" fontId="0" fillId="0" borderId="11" xfId="0" applyBorder="1" applyAlignment="1"/>
    <xf numFmtId="0" fontId="0" fillId="0" borderId="1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84CF-3427-4106-ADDD-CAEA9C66CA09}">
  <sheetPr>
    <pageSetUpPr fitToPage="1"/>
  </sheetPr>
  <dimension ref="B1:K16"/>
  <sheetViews>
    <sheetView tabSelected="1" workbookViewId="0">
      <selection activeCell="M15" sqref="M15"/>
    </sheetView>
  </sheetViews>
  <sheetFormatPr defaultRowHeight="14.5" x14ac:dyDescent="0.35"/>
  <cols>
    <col min="1" max="1" width="4.453125" customWidth="1"/>
    <col min="2" max="2" width="12.6328125" customWidth="1"/>
    <col min="3" max="3" width="17.7265625" customWidth="1"/>
    <col min="4" max="4" width="15.7265625" customWidth="1"/>
    <col min="5" max="5" width="11.453125" customWidth="1"/>
    <col min="7" max="7" width="11" customWidth="1"/>
    <col min="8" max="8" width="10.7265625" style="14" customWidth="1"/>
    <col min="9" max="10" width="11" customWidth="1"/>
    <col min="11" max="11" width="11.08984375" customWidth="1"/>
  </cols>
  <sheetData>
    <row r="1" spans="2:11" ht="18.5" x14ac:dyDescent="0.35">
      <c r="B1" s="38" t="s">
        <v>19</v>
      </c>
      <c r="C1" s="39"/>
      <c r="D1" s="39"/>
      <c r="E1" s="39"/>
      <c r="F1" s="39"/>
      <c r="G1" s="39"/>
      <c r="H1" s="39"/>
      <c r="I1" s="39"/>
      <c r="J1" s="39"/>
      <c r="K1" s="40"/>
    </row>
    <row r="2" spans="2:11" ht="18.5" x14ac:dyDescent="0.35">
      <c r="B2" s="32" t="s">
        <v>10</v>
      </c>
      <c r="C2" s="33"/>
      <c r="D2" s="33"/>
      <c r="E2" s="33"/>
      <c r="F2" s="33"/>
      <c r="G2" s="33"/>
      <c r="H2" s="33"/>
      <c r="I2" s="33"/>
      <c r="J2" s="33"/>
      <c r="K2" s="34"/>
    </row>
    <row r="3" spans="2:11" ht="18.5" x14ac:dyDescent="0.35">
      <c r="B3" s="32" t="s">
        <v>11</v>
      </c>
      <c r="C3" s="33"/>
      <c r="D3" s="33"/>
      <c r="E3" s="33"/>
      <c r="F3" s="33"/>
      <c r="G3" s="33"/>
      <c r="H3" s="33"/>
      <c r="I3" s="33"/>
      <c r="J3" s="33"/>
      <c r="K3" s="34"/>
    </row>
    <row r="4" spans="2:11" ht="15.5" x14ac:dyDescent="0.35"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6"/>
    </row>
    <row r="5" spans="2:11" ht="16" thickBot="1" x14ac:dyDescent="0.4">
      <c r="B5" s="41"/>
      <c r="C5" s="42"/>
      <c r="D5" s="42"/>
      <c r="E5" s="42"/>
      <c r="F5" s="42"/>
      <c r="G5" s="42"/>
      <c r="H5" s="42"/>
      <c r="I5" s="42"/>
      <c r="J5" s="42"/>
      <c r="K5" s="43"/>
    </row>
    <row r="6" spans="2:11" ht="29" x14ac:dyDescent="0.35">
      <c r="B6" s="3"/>
      <c r="C6" s="4"/>
      <c r="D6" s="4"/>
      <c r="E6" s="19" t="s">
        <v>1</v>
      </c>
      <c r="F6" s="19" t="s">
        <v>0</v>
      </c>
      <c r="G6" s="10" t="s">
        <v>12</v>
      </c>
      <c r="H6" s="10" t="s">
        <v>13</v>
      </c>
      <c r="I6" s="10" t="s">
        <v>14</v>
      </c>
      <c r="J6" s="10" t="s">
        <v>15</v>
      </c>
      <c r="K6" s="15" t="s">
        <v>16</v>
      </c>
    </row>
    <row r="7" spans="2:11" ht="26" customHeight="1" x14ac:dyDescent="0.35">
      <c r="B7" s="47" t="s">
        <v>5</v>
      </c>
      <c r="C7" s="48"/>
      <c r="D7" s="48"/>
      <c r="E7" s="16">
        <v>240</v>
      </c>
      <c r="F7" s="18" t="s">
        <v>3</v>
      </c>
      <c r="G7" s="17">
        <v>86</v>
      </c>
      <c r="H7" s="12">
        <v>86</v>
      </c>
      <c r="I7" s="1">
        <v>86</v>
      </c>
      <c r="J7" s="1">
        <v>86</v>
      </c>
      <c r="K7" s="5">
        <v>86</v>
      </c>
    </row>
    <row r="8" spans="2:11" ht="28.5" customHeight="1" x14ac:dyDescent="0.35">
      <c r="B8" s="47" t="s">
        <v>9</v>
      </c>
      <c r="C8" s="48"/>
      <c r="D8" s="48"/>
      <c r="E8" s="16">
        <v>40</v>
      </c>
      <c r="F8" s="18" t="s">
        <v>3</v>
      </c>
      <c r="G8" s="17">
        <v>86</v>
      </c>
      <c r="H8" s="12">
        <v>86</v>
      </c>
      <c r="I8" s="1">
        <v>86</v>
      </c>
      <c r="J8" s="1">
        <v>86</v>
      </c>
      <c r="K8" s="5">
        <v>86</v>
      </c>
    </row>
    <row r="9" spans="2:11" ht="29.5" customHeight="1" x14ac:dyDescent="0.35">
      <c r="B9" s="49" t="s">
        <v>6</v>
      </c>
      <c r="C9" s="50"/>
      <c r="D9" s="50"/>
      <c r="E9" s="16">
        <v>65</v>
      </c>
      <c r="F9" s="18" t="s">
        <v>3</v>
      </c>
      <c r="G9" s="17">
        <v>86</v>
      </c>
      <c r="H9" s="12">
        <v>86</v>
      </c>
      <c r="I9" s="1">
        <v>86</v>
      </c>
      <c r="J9" s="1">
        <v>86</v>
      </c>
      <c r="K9" s="5">
        <v>86</v>
      </c>
    </row>
    <row r="10" spans="2:11" ht="30.5" customHeight="1" x14ac:dyDescent="0.35">
      <c r="B10" s="49" t="s">
        <v>7</v>
      </c>
      <c r="C10" s="50"/>
      <c r="D10" s="50"/>
      <c r="E10" s="16">
        <v>40</v>
      </c>
      <c r="F10" s="18" t="s">
        <v>3</v>
      </c>
      <c r="G10" s="17">
        <v>86</v>
      </c>
      <c r="H10" s="12">
        <v>86</v>
      </c>
      <c r="I10" s="1">
        <v>86</v>
      </c>
      <c r="J10" s="1">
        <v>86</v>
      </c>
      <c r="K10" s="5">
        <v>86</v>
      </c>
    </row>
    <row r="11" spans="2:11" ht="33.5" customHeight="1" thickBot="1" x14ac:dyDescent="0.4">
      <c r="B11" s="51" t="s">
        <v>8</v>
      </c>
      <c r="C11" s="52"/>
      <c r="D11" s="52"/>
      <c r="E11" s="20">
        <v>80</v>
      </c>
      <c r="F11" s="21" t="s">
        <v>3</v>
      </c>
      <c r="G11" s="22" t="s">
        <v>2</v>
      </c>
      <c r="H11" s="23" t="s">
        <v>2</v>
      </c>
      <c r="I11" s="24" t="s">
        <v>2</v>
      </c>
      <c r="J11" s="28" t="s">
        <v>2</v>
      </c>
      <c r="K11" s="25">
        <v>86</v>
      </c>
    </row>
    <row r="12" spans="2:11" ht="33.5" customHeight="1" x14ac:dyDescent="0.35">
      <c r="B12" s="26"/>
      <c r="C12" s="27"/>
      <c r="D12" s="27"/>
      <c r="E12" s="35" t="s">
        <v>17</v>
      </c>
      <c r="F12" s="35"/>
      <c r="G12" s="29">
        <f>SUM($E7*G7+$E8*G8+$E9*G9+$E10*G10)</f>
        <v>33110</v>
      </c>
      <c r="H12" s="30">
        <f>SUM($E7*H7+$E8*H8+$E9*H9+$E10*H10)</f>
        <v>33110</v>
      </c>
      <c r="I12" s="29">
        <f>SUM($E7*I7+$E8*I8+$E9*I9+$E10*I10)</f>
        <v>33110</v>
      </c>
      <c r="J12" s="29">
        <f>SUM($E7*J7+$E8*J8+$E9*J9+$E10*J10)</f>
        <v>33110</v>
      </c>
      <c r="K12" s="31">
        <f>SUM($E7*K7+$E8*K8+$E9*K9+$E10*K10+E11*K11)</f>
        <v>39990</v>
      </c>
    </row>
    <row r="13" spans="2:11" ht="15" thickBot="1" x14ac:dyDescent="0.4">
      <c r="B13" s="6"/>
      <c r="C13" s="2"/>
      <c r="D13" s="2"/>
      <c r="E13" s="2"/>
      <c r="F13" s="2"/>
      <c r="G13" s="2"/>
      <c r="H13" s="13"/>
      <c r="I13" s="2"/>
      <c r="J13" s="2"/>
      <c r="K13" s="7"/>
    </row>
    <row r="14" spans="2:11" ht="25" customHeight="1" thickBot="1" x14ac:dyDescent="0.4">
      <c r="B14" s="6"/>
      <c r="C14" s="2"/>
      <c r="D14" s="2"/>
      <c r="E14" s="2"/>
      <c r="F14" s="2"/>
      <c r="G14" s="2"/>
      <c r="H14" s="53" t="s">
        <v>4</v>
      </c>
      <c r="I14" s="53"/>
      <c r="J14" s="54">
        <f>SUM(G12+H12+I12+J12+K12)</f>
        <v>172430</v>
      </c>
      <c r="K14" s="55"/>
    </row>
    <row r="15" spans="2:11" ht="22" customHeight="1" x14ac:dyDescent="0.35">
      <c r="B15" s="6"/>
      <c r="C15" s="2"/>
      <c r="D15" s="2"/>
      <c r="E15" s="2"/>
      <c r="F15" s="2"/>
      <c r="G15" s="2"/>
      <c r="H15" s="13"/>
      <c r="I15" s="2"/>
      <c r="J15" s="36">
        <f>SUM(J14/5)</f>
        <v>34486</v>
      </c>
      <c r="K15" s="37"/>
    </row>
    <row r="16" spans="2:11" ht="15" thickBot="1" x14ac:dyDescent="0.4">
      <c r="B16" s="8"/>
      <c r="C16" s="9"/>
      <c r="D16" s="9"/>
      <c r="E16" s="9"/>
      <c r="F16" s="9"/>
      <c r="G16" s="9"/>
      <c r="H16" s="11"/>
      <c r="I16" s="9"/>
      <c r="J16" s="56" t="s">
        <v>18</v>
      </c>
      <c r="K16" s="57"/>
    </row>
  </sheetData>
  <mergeCells count="14">
    <mergeCell ref="B1:K1"/>
    <mergeCell ref="B2:K2"/>
    <mergeCell ref="B5:K5"/>
    <mergeCell ref="B4:K4"/>
    <mergeCell ref="B7:D7"/>
    <mergeCell ref="B9:D9"/>
    <mergeCell ref="B10:D10"/>
    <mergeCell ref="B11:D11"/>
    <mergeCell ref="H14:I14"/>
    <mergeCell ref="J14:K14"/>
    <mergeCell ref="B8:D8"/>
    <mergeCell ref="B3:K3"/>
    <mergeCell ref="E12:F12"/>
    <mergeCell ref="J15:K15"/>
  </mergeCells>
  <pageMargins left="0.7" right="0.7" top="0.75" bottom="0.75" header="0.3" footer="0.3"/>
  <pageSetup scale="9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Groeschl</dc:creator>
  <cp:lastModifiedBy>Sherry Groeschl</cp:lastModifiedBy>
  <cp:lastPrinted>2022-05-05T16:03:52Z</cp:lastPrinted>
  <dcterms:created xsi:type="dcterms:W3CDTF">2022-03-22T21:22:31Z</dcterms:created>
  <dcterms:modified xsi:type="dcterms:W3CDTF">2022-05-05T17:38:42Z</dcterms:modified>
</cp:coreProperties>
</file>