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2-204-041004 - Scattered House NCT\Tab 5 - Bids Received\"/>
    </mc:Choice>
  </mc:AlternateContent>
  <xr:revisionPtr revIDLastSave="0" documentId="13_ncr:1_{D0CE9410-6281-4C58-9794-9D423240C463}" xr6:coauthVersionLast="47" xr6:coauthVersionMax="47" xr10:uidLastSave="{00000000-0000-0000-0000-000000000000}"/>
  <bookViews>
    <workbookView xWindow="-110" yWindow="-110" windowWidth="19420" windowHeight="10420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U8" i="1"/>
  <c r="P9" i="1"/>
  <c r="P8" i="1"/>
  <c r="K9" i="1"/>
  <c r="K8" i="1"/>
  <c r="U10" i="1" l="1"/>
  <c r="P10" i="1"/>
  <c r="K10" i="1"/>
</calcChain>
</file>

<file path=xl/sharedStrings.xml><?xml version="1.0" encoding="utf-8"?>
<sst xmlns="http://schemas.openxmlformats.org/spreadsheetml/2006/main" count="34" uniqueCount="22">
  <si>
    <t>CONTRACT NO 22-204-041004</t>
  </si>
  <si>
    <t>IDHAO PANHANDLE</t>
  </si>
  <si>
    <t>DESCRIPTION</t>
  </si>
  <si>
    <t>NUMBER</t>
  </si>
  <si>
    <t xml:space="preserve">UNIT </t>
  </si>
  <si>
    <t>PRICE PER</t>
  </si>
  <si>
    <t>TOTAL EXTENDED</t>
  </si>
  <si>
    <t>NATIONAL FOREST</t>
  </si>
  <si>
    <t>OF UNITS</t>
  </si>
  <si>
    <t>TYPE</t>
  </si>
  <si>
    <t>UNIT</t>
  </si>
  <si>
    <t>AMOUNT</t>
  </si>
  <si>
    <t>Old House NCT 1</t>
  </si>
  <si>
    <t xml:space="preserve">NCT 15X15 </t>
  </si>
  <si>
    <t>Acres</t>
  </si>
  <si>
    <t xml:space="preserve">Scattered Lands NCT 3A, 6A, 7A and 8A </t>
  </si>
  <si>
    <t>TOTAL</t>
  </si>
  <si>
    <t>Scattered House NCT 1, 3A, 6A, 7A and 8A</t>
  </si>
  <si>
    <t>BID EVALUATION</t>
  </si>
  <si>
    <t>ABSOLUTE FORESTRY, LLC</t>
  </si>
  <si>
    <t>CUTTING EDGE FORESTRY, INC</t>
  </si>
  <si>
    <t>RAVENS TREE SERVICE,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</si>
</sst>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44" fontId="2" fillId="0" borderId="24" xfId="0" applyNumberFormat="1" applyFont="1" applyBorder="1" applyAlignment="1">
      <alignment horizontal="left" vertical="center"/>
    </xf>
    <xf numFmtId="44" fontId="2" fillId="0" borderId="26" xfId="0" applyNumberFormat="1" applyFont="1" applyBorder="1" applyAlignment="1">
      <alignment horizontal="left" vertical="center"/>
    </xf>
    <xf numFmtId="44" fontId="2" fillId="0" borderId="27" xfId="0" applyNumberFormat="1" applyFont="1" applyBorder="1" applyAlignment="1">
      <alignment horizontal="left" vertical="center"/>
    </xf>
    <xf numFmtId="4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4" fontId="1" fillId="4" borderId="21" xfId="0" applyNumberFormat="1" applyFont="1" applyFill="1" applyBorder="1" applyAlignment="1">
      <alignment horizontal="left" vertical="center"/>
    </xf>
    <xf numFmtId="44" fontId="1" fillId="4" borderId="22" xfId="0" applyNumberFormat="1" applyFont="1" applyFill="1" applyBorder="1" applyAlignment="1">
      <alignment horizontal="left" vertical="center"/>
    </xf>
    <xf numFmtId="44" fontId="1" fillId="4" borderId="29" xfId="0" applyNumberFormat="1" applyFont="1" applyFill="1" applyBorder="1" applyAlignment="1">
      <alignment horizontal="left" vertical="center"/>
    </xf>
    <xf numFmtId="44" fontId="1" fillId="0" borderId="21" xfId="0" applyNumberFormat="1" applyFont="1" applyBorder="1" applyAlignment="1">
      <alignment horizontal="left" vertical="center"/>
    </xf>
    <xf numFmtId="44" fontId="1" fillId="0" borderId="22" xfId="0" applyNumberFormat="1" applyFont="1" applyBorder="1" applyAlignment="1">
      <alignment horizontal="left" vertical="center"/>
    </xf>
    <xf numFmtId="44" fontId="1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4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A1:W15"/>
  <sheetViews>
    <sheetView tabSelected="1" workbookViewId="0">
      <selection activeCell="E11" sqref="E11"/>
    </sheetView>
  </sheetViews>
  <sheetFormatPr defaultColWidth="8.81640625" defaultRowHeight="12.5" x14ac:dyDescent="0.25"/>
  <cols>
    <col min="1" max="1" width="8.81640625" style="1"/>
    <col min="2" max="2" width="13.26953125" style="1" customWidth="1"/>
    <col min="3" max="4" width="8.81640625" style="1"/>
    <col min="5" max="5" width="2.36328125" style="1" customWidth="1"/>
    <col min="6" max="6" width="6" style="1" customWidth="1"/>
    <col min="7" max="7" width="4.26953125" style="1" customWidth="1"/>
    <col min="8" max="8" width="8.81640625" style="1"/>
    <col min="9" max="9" width="9.453125" style="1" customWidth="1"/>
    <col min="10" max="10" width="5.453125" style="1" customWidth="1"/>
    <col min="11" max="11" width="5.7265625" style="1" customWidth="1"/>
    <col min="12" max="12" width="5.453125" style="1" customWidth="1"/>
    <col min="13" max="13" width="8.81640625" style="1"/>
    <col min="14" max="14" width="9.453125" style="1" customWidth="1"/>
    <col min="15" max="15" width="5.453125" style="1" customWidth="1"/>
    <col min="16" max="16" width="5.7265625" style="1" customWidth="1"/>
    <col min="17" max="17" width="5.453125" style="1" customWidth="1"/>
    <col min="18" max="18" width="8.81640625" style="1"/>
    <col min="19" max="19" width="9.453125" style="1" customWidth="1"/>
    <col min="20" max="20" width="5.453125" style="1" customWidth="1"/>
    <col min="21" max="21" width="5.7265625" style="1" customWidth="1"/>
    <col min="22" max="22" width="5.453125" style="1" customWidth="1"/>
    <col min="23" max="16384" width="8.81640625" style="1"/>
  </cols>
  <sheetData>
    <row r="1" spans="1:23" ht="13" thickBot="1" x14ac:dyDescent="0.3"/>
    <row r="2" spans="1:23" ht="14.5" customHeight="1" x14ac:dyDescent="0.3">
      <c r="A2" s="5"/>
      <c r="B2" s="6"/>
      <c r="C2" s="6"/>
      <c r="D2" s="6"/>
      <c r="E2" s="6"/>
      <c r="F2" s="6"/>
      <c r="G2" s="6"/>
      <c r="H2" s="7"/>
      <c r="I2" s="44" t="s">
        <v>19</v>
      </c>
      <c r="J2" s="44"/>
      <c r="K2" s="44"/>
      <c r="L2" s="44"/>
      <c r="M2" s="45"/>
      <c r="N2" s="50" t="s">
        <v>20</v>
      </c>
      <c r="O2" s="44"/>
      <c r="P2" s="44"/>
      <c r="Q2" s="44"/>
      <c r="R2" s="45"/>
      <c r="S2" s="50" t="s">
        <v>21</v>
      </c>
      <c r="T2" s="44"/>
      <c r="U2" s="44"/>
      <c r="V2" s="44"/>
      <c r="W2" s="45"/>
    </row>
    <row r="3" spans="1:23" ht="13" x14ac:dyDescent="0.3">
      <c r="A3" s="20" t="s">
        <v>18</v>
      </c>
      <c r="B3" s="43"/>
      <c r="C3" s="43"/>
      <c r="D3" s="43"/>
      <c r="E3" s="43"/>
      <c r="F3" s="43"/>
      <c r="G3" s="43"/>
      <c r="H3" s="21"/>
      <c r="I3" s="46"/>
      <c r="J3" s="46"/>
      <c r="K3" s="46"/>
      <c r="L3" s="46"/>
      <c r="M3" s="47"/>
      <c r="N3" s="51"/>
      <c r="O3" s="46"/>
      <c r="P3" s="46"/>
      <c r="Q3" s="46"/>
      <c r="R3" s="47"/>
      <c r="S3" s="51"/>
      <c r="T3" s="46"/>
      <c r="U3" s="46"/>
      <c r="V3" s="46"/>
      <c r="W3" s="47"/>
    </row>
    <row r="4" spans="1:23" ht="13" x14ac:dyDescent="0.3">
      <c r="A4" s="20" t="s">
        <v>0</v>
      </c>
      <c r="B4" s="43"/>
      <c r="C4" s="43"/>
      <c r="D4" s="43"/>
      <c r="E4" s="43"/>
      <c r="F4" s="43"/>
      <c r="G4" s="43"/>
      <c r="H4" s="21"/>
      <c r="I4" s="46"/>
      <c r="J4" s="46"/>
      <c r="K4" s="46"/>
      <c r="L4" s="46"/>
      <c r="M4" s="47"/>
      <c r="N4" s="51"/>
      <c r="O4" s="46"/>
      <c r="P4" s="46"/>
      <c r="Q4" s="46"/>
      <c r="R4" s="47"/>
      <c r="S4" s="51"/>
      <c r="T4" s="46"/>
      <c r="U4" s="46"/>
      <c r="V4" s="46"/>
      <c r="W4" s="47"/>
    </row>
    <row r="5" spans="1:23" ht="13.5" thickBot="1" x14ac:dyDescent="0.35">
      <c r="A5" s="22" t="s">
        <v>17</v>
      </c>
      <c r="B5" s="23"/>
      <c r="C5" s="23"/>
      <c r="D5" s="23"/>
      <c r="E5" s="23"/>
      <c r="F5" s="23"/>
      <c r="G5" s="23"/>
      <c r="H5" s="24"/>
      <c r="I5" s="52"/>
      <c r="J5" s="52"/>
      <c r="K5" s="52"/>
      <c r="L5" s="52"/>
      <c r="M5" s="53"/>
      <c r="N5" s="54"/>
      <c r="O5" s="48"/>
      <c r="P5" s="48"/>
      <c r="Q5" s="48"/>
      <c r="R5" s="49"/>
      <c r="S5" s="54"/>
      <c r="T5" s="48"/>
      <c r="U5" s="48"/>
      <c r="V5" s="48"/>
      <c r="W5" s="49"/>
    </row>
    <row r="6" spans="1:23" x14ac:dyDescent="0.25">
      <c r="A6" s="25" t="s">
        <v>1</v>
      </c>
      <c r="B6" s="63"/>
      <c r="C6" s="27" t="s">
        <v>2</v>
      </c>
      <c r="D6" s="28"/>
      <c r="E6" s="29"/>
      <c r="F6" s="33" t="s">
        <v>3</v>
      </c>
      <c r="G6" s="34"/>
      <c r="H6" s="65" t="s">
        <v>4</v>
      </c>
      <c r="I6" s="63" t="s">
        <v>5</v>
      </c>
      <c r="J6" s="36"/>
      <c r="K6" s="26" t="s">
        <v>6</v>
      </c>
      <c r="L6" s="26"/>
      <c r="M6" s="37"/>
      <c r="N6" s="35" t="s">
        <v>5</v>
      </c>
      <c r="O6" s="36"/>
      <c r="P6" s="26" t="s">
        <v>6</v>
      </c>
      <c r="Q6" s="26"/>
      <c r="R6" s="37"/>
      <c r="S6" s="35" t="s">
        <v>5</v>
      </c>
      <c r="T6" s="36"/>
      <c r="U6" s="26" t="s">
        <v>6</v>
      </c>
      <c r="V6" s="26"/>
      <c r="W6" s="37"/>
    </row>
    <row r="7" spans="1:23" ht="13" thickBot="1" x14ac:dyDescent="0.3">
      <c r="A7" s="38" t="s">
        <v>7</v>
      </c>
      <c r="B7" s="39"/>
      <c r="C7" s="30"/>
      <c r="D7" s="31"/>
      <c r="E7" s="32"/>
      <c r="F7" s="40" t="s">
        <v>8</v>
      </c>
      <c r="G7" s="39"/>
      <c r="H7" s="66" t="s">
        <v>9</v>
      </c>
      <c r="I7" s="41" t="s">
        <v>10</v>
      </c>
      <c r="J7" s="39"/>
      <c r="K7" s="41" t="s">
        <v>11</v>
      </c>
      <c r="L7" s="41"/>
      <c r="M7" s="42"/>
      <c r="N7" s="40" t="s">
        <v>10</v>
      </c>
      <c r="O7" s="39"/>
      <c r="P7" s="41" t="s">
        <v>11</v>
      </c>
      <c r="Q7" s="41"/>
      <c r="R7" s="42"/>
      <c r="S7" s="40" t="s">
        <v>10</v>
      </c>
      <c r="T7" s="39"/>
      <c r="U7" s="41" t="s">
        <v>11</v>
      </c>
      <c r="V7" s="41"/>
      <c r="W7" s="42"/>
    </row>
    <row r="8" spans="1:23" ht="27" customHeight="1" thickBot="1" x14ac:dyDescent="0.3">
      <c r="A8" s="13" t="s">
        <v>12</v>
      </c>
      <c r="B8" s="14"/>
      <c r="C8" s="15" t="s">
        <v>13</v>
      </c>
      <c r="D8" s="16"/>
      <c r="E8" s="17"/>
      <c r="F8" s="18">
        <v>152</v>
      </c>
      <c r="G8" s="19"/>
      <c r="H8" s="67" t="s">
        <v>14</v>
      </c>
      <c r="I8" s="64">
        <v>105</v>
      </c>
      <c r="J8" s="12"/>
      <c r="K8" s="8">
        <f>SUM($F8*I8)</f>
        <v>15960</v>
      </c>
      <c r="L8" s="9"/>
      <c r="M8" s="10"/>
      <c r="N8" s="11">
        <v>279</v>
      </c>
      <c r="O8" s="12"/>
      <c r="P8" s="8">
        <f>SUM($F8*N8)</f>
        <v>42408</v>
      </c>
      <c r="Q8" s="9"/>
      <c r="R8" s="10"/>
      <c r="S8" s="11">
        <v>275</v>
      </c>
      <c r="T8" s="12"/>
      <c r="U8" s="8">
        <f>SUM($F8*S8)</f>
        <v>41800</v>
      </c>
      <c r="V8" s="9"/>
      <c r="W8" s="10"/>
    </row>
    <row r="9" spans="1:23" ht="27" customHeight="1" thickBot="1" x14ac:dyDescent="0.3">
      <c r="A9" s="13" t="s">
        <v>15</v>
      </c>
      <c r="B9" s="14"/>
      <c r="C9" s="15" t="s">
        <v>13</v>
      </c>
      <c r="D9" s="16"/>
      <c r="E9" s="17"/>
      <c r="F9" s="68">
        <v>352</v>
      </c>
      <c r="G9" s="69"/>
      <c r="H9" s="70" t="s">
        <v>14</v>
      </c>
      <c r="I9" s="64">
        <v>150</v>
      </c>
      <c r="J9" s="12"/>
      <c r="K9" s="8">
        <f>SUM($F9*I9)</f>
        <v>52800</v>
      </c>
      <c r="L9" s="9"/>
      <c r="M9" s="10"/>
      <c r="N9" s="11">
        <v>329</v>
      </c>
      <c r="O9" s="12"/>
      <c r="P9" s="8">
        <f>SUM($F9*N9)</f>
        <v>115808</v>
      </c>
      <c r="Q9" s="9"/>
      <c r="R9" s="10"/>
      <c r="S9" s="11">
        <v>230</v>
      </c>
      <c r="T9" s="12"/>
      <c r="U9" s="8">
        <f>SUM($F9*S9)</f>
        <v>80960</v>
      </c>
      <c r="V9" s="9"/>
      <c r="W9" s="10"/>
    </row>
    <row r="10" spans="1:23" ht="27" customHeight="1" thickBot="1" x14ac:dyDescent="0.3">
      <c r="A10" s="2"/>
      <c r="B10" s="3"/>
      <c r="C10" s="4"/>
      <c r="D10" s="4"/>
      <c r="E10" s="4"/>
      <c r="F10" s="4"/>
      <c r="G10" s="4"/>
      <c r="H10" s="4"/>
      <c r="I10" s="61" t="s">
        <v>16</v>
      </c>
      <c r="J10" s="62"/>
      <c r="K10" s="55">
        <f>SUM(K8+K9)</f>
        <v>68760</v>
      </c>
      <c r="L10" s="56"/>
      <c r="M10" s="57"/>
      <c r="N10" s="61" t="s">
        <v>16</v>
      </c>
      <c r="O10" s="62"/>
      <c r="P10" s="58">
        <f>SUM(P8+P9)</f>
        <v>158216</v>
      </c>
      <c r="Q10" s="59"/>
      <c r="R10" s="60"/>
      <c r="S10" s="61" t="s">
        <v>16</v>
      </c>
      <c r="T10" s="62"/>
      <c r="U10" s="58">
        <f>SUM(U8+U9)</f>
        <v>122760</v>
      </c>
      <c r="V10" s="59"/>
      <c r="W10" s="60"/>
    </row>
    <row r="12" spans="1:23" ht="25.5" customHeight="1" x14ac:dyDescent="0.25"/>
    <row r="13" spans="1:23" ht="26.25" customHeight="1" x14ac:dyDescent="0.25"/>
    <row r="14" spans="1:23" ht="18.75" customHeight="1" x14ac:dyDescent="0.25"/>
    <row r="15" spans="1:23" ht="55" customHeight="1" x14ac:dyDescent="0.25"/>
  </sheetData>
  <sheetProtection algorithmName="SHA-512" hashValue="Lyj07tUgn1tL/4KRkmZsqYv08VEoZbEOSPt6RL7vJcbjj0D4OZBVZPMGIUoQMSlxvcFHP6hwoyKJ/w1dvqgUxA==" saltValue="TOrRLMjW1jf781euCcLuXg==" spinCount="100000" sheet="1" objects="1" scenarios="1" selectLockedCells="1" selectUnlockedCells="1"/>
  <mergeCells count="47">
    <mergeCell ref="U9:W9"/>
    <mergeCell ref="S10:T10"/>
    <mergeCell ref="U10:W10"/>
    <mergeCell ref="I2:M5"/>
    <mergeCell ref="N2:R5"/>
    <mergeCell ref="S2:W5"/>
    <mergeCell ref="U6:W6"/>
    <mergeCell ref="S7:T7"/>
    <mergeCell ref="U7:W7"/>
    <mergeCell ref="S8:T8"/>
    <mergeCell ref="U8:W8"/>
    <mergeCell ref="N9:O9"/>
    <mergeCell ref="P9:R9"/>
    <mergeCell ref="N10:O10"/>
    <mergeCell ref="P10:R10"/>
    <mergeCell ref="S6:T6"/>
    <mergeCell ref="S9:T9"/>
    <mergeCell ref="N6:O6"/>
    <mergeCell ref="P6:R6"/>
    <mergeCell ref="N7:O7"/>
    <mergeCell ref="P7:R7"/>
    <mergeCell ref="N8:O8"/>
    <mergeCell ref="P8:R8"/>
    <mergeCell ref="A6:B6"/>
    <mergeCell ref="C6:E7"/>
    <mergeCell ref="F6:G6"/>
    <mergeCell ref="I6:J6"/>
    <mergeCell ref="K6:M6"/>
    <mergeCell ref="A7:B7"/>
    <mergeCell ref="F7:G7"/>
    <mergeCell ref="I7:J7"/>
    <mergeCell ref="K7:M7"/>
    <mergeCell ref="A3:H3"/>
    <mergeCell ref="A4:H4"/>
    <mergeCell ref="A5:H5"/>
    <mergeCell ref="A8:B8"/>
    <mergeCell ref="C8:E8"/>
    <mergeCell ref="F8:G8"/>
    <mergeCell ref="I8:J8"/>
    <mergeCell ref="K8:M8"/>
    <mergeCell ref="K10:M10"/>
    <mergeCell ref="I10:J10"/>
    <mergeCell ref="K9:M9"/>
    <mergeCell ref="I9:J9"/>
    <mergeCell ref="A9:B9"/>
    <mergeCell ref="C9:E9"/>
    <mergeCell ref="F9:G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Groeschl</cp:lastModifiedBy>
  <cp:revision/>
  <dcterms:created xsi:type="dcterms:W3CDTF">2021-01-19T15:54:38Z</dcterms:created>
  <dcterms:modified xsi:type="dcterms:W3CDTF">2022-06-21T23:31:42Z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