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B:\Purchasing\Memos\Sherry\23-220 - Rd Mx Tab 6 - Solicitation\30 St Joe\Revised ITB-FM Docs 12-10-19\Docs to Post\"/>
    </mc:Choice>
  </mc:AlternateContent>
  <xr:revisionPtr revIDLastSave="0" documentId="13_ncr:1_{3A3F4594-AFA6-4968-8D99-03E2884E8047}" xr6:coauthVersionLast="47" xr6:coauthVersionMax="47" xr10:uidLastSave="{00000000-0000-0000-0000-000000000000}"/>
  <bookViews>
    <workbookView xWindow="-110" yWindow="-110" windowWidth="17020" windowHeight="10120" firstSheet="4" activeTab="9" xr2:uid="{A72A972A-10B2-4128-ABF3-0412BD08154A}"/>
  </bookViews>
  <sheets>
    <sheet name="Planting" sheetId="1" r:id="rId1"/>
    <sheet name="PCT, Pruning, CTR, Slashing" sheetId="2" r:id="rId2"/>
    <sheet name="Site Prep, Slash Piling" sheetId="3" r:id="rId3"/>
    <sheet name="Roadside Spray" sheetId="4" r:id="rId4"/>
    <sheet name="Gopher Control" sheetId="5" r:id="rId5"/>
    <sheet name="Sale and Project Prep" sheetId="6" r:id="rId6"/>
    <sheet name="Herbicide Application" sheetId="7" r:id="rId7"/>
    <sheet name="Browse Mitigation" sheetId="8" r:id="rId8"/>
    <sheet name="Security Patrol" sheetId="11" r:id="rId9"/>
    <sheet name="Road Maintenance"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2" i="12" l="1"/>
  <c r="L14" i="12"/>
  <c r="L38" i="12"/>
  <c r="L40" i="12"/>
  <c r="L36" i="12"/>
  <c r="L34" i="12"/>
  <c r="L32" i="12"/>
  <c r="L30" i="12"/>
  <c r="L28" i="12"/>
  <c r="L26" i="12"/>
  <c r="L24" i="12"/>
  <c r="L22" i="12"/>
  <c r="L20" i="12"/>
  <c r="L18" i="12"/>
  <c r="L16" i="12"/>
  <c r="L12" i="12"/>
  <c r="L10" i="12"/>
  <c r="L8" i="12"/>
  <c r="K10" i="11"/>
  <c r="K9" i="11"/>
  <c r="K8" i="11"/>
  <c r="K11" i="11" l="1"/>
  <c r="K12" i="8" l="1"/>
  <c r="K11" i="8"/>
  <c r="K10" i="8"/>
  <c r="K9" i="8"/>
  <c r="K8" i="8"/>
  <c r="K12" i="7"/>
  <c r="K11" i="7"/>
  <c r="K10" i="7"/>
  <c r="K9" i="7"/>
  <c r="K8" i="7"/>
  <c r="K13" i="7" s="1"/>
  <c r="K13" i="8" l="1"/>
  <c r="K10" i="6"/>
  <c r="K9" i="6"/>
  <c r="K8" i="6"/>
  <c r="K11" i="6" s="1"/>
  <c r="J13" i="5" l="1"/>
  <c r="J11" i="5"/>
  <c r="J9" i="5"/>
  <c r="J15" i="5" l="1"/>
  <c r="K8" i="4" l="1"/>
  <c r="K10" i="4" l="1"/>
  <c r="K12" i="3" l="1"/>
  <c r="K11" i="3"/>
  <c r="K10" i="3"/>
  <c r="K9" i="3"/>
  <c r="K8" i="3"/>
  <c r="K13" i="3" s="1"/>
  <c r="K12" i="2" l="1"/>
  <c r="K11" i="2"/>
  <c r="K10" i="2"/>
  <c r="K9" i="2"/>
  <c r="K8" i="2"/>
  <c r="K13" i="2" s="1"/>
  <c r="K21" i="1"/>
  <c r="K20" i="1"/>
  <c r="K19" i="1"/>
  <c r="K18" i="1"/>
  <c r="K17" i="1"/>
  <c r="K9" i="1"/>
  <c r="K10" i="1"/>
  <c r="K11" i="1"/>
  <c r="K12" i="1"/>
  <c r="K8" i="1"/>
  <c r="K22" i="1" l="1"/>
  <c r="K13" i="1"/>
</calcChain>
</file>

<file path=xl/sharedStrings.xml><?xml version="1.0" encoding="utf-8"?>
<sst xmlns="http://schemas.openxmlformats.org/spreadsheetml/2006/main" count="302" uniqueCount="146">
  <si>
    <t>SCHEDULE  A</t>
  </si>
  <si>
    <t>TOTAL</t>
  </si>
  <si>
    <t>Vexar Tubes</t>
  </si>
  <si>
    <t>CONTRACT NO. XX-203</t>
  </si>
  <si>
    <t xml:space="preserve">Project Name </t>
  </si>
  <si>
    <t>Project Number</t>
  </si>
  <si>
    <t>Herbicide - Spot Treatment</t>
  </si>
  <si>
    <t>Herbicide - Broadcast</t>
  </si>
  <si>
    <t>UNIT OF MEASURE</t>
  </si>
  <si>
    <t>Herbicide - Directed</t>
  </si>
  <si>
    <t>Planting</t>
  </si>
  <si>
    <t>Seedlings</t>
  </si>
  <si>
    <t>SUPERVISORY AREA</t>
  </si>
  <si>
    <t>PROJECT NAME AND NUMBER</t>
  </si>
  <si>
    <t>ITEM TYPE</t>
  </si>
  <si>
    <t>QUANTITY OF ITEMS</t>
  </si>
  <si>
    <t>PRICE / ITEM</t>
  </si>
  <si>
    <t>AMOUNT EXTENDED</t>
  </si>
  <si>
    <t>Acres</t>
  </si>
  <si>
    <t>*Any special notes should be addressed here</t>
  </si>
  <si>
    <r>
      <t xml:space="preserve">FALL PLANTING </t>
    </r>
    <r>
      <rPr>
        <b/>
        <sz val="11"/>
        <color rgb="FFFF0000"/>
        <rFont val="Arial"/>
        <family val="2"/>
      </rPr>
      <t>XXXX</t>
    </r>
  </si>
  <si>
    <r>
      <t xml:space="preserve">SPRING PLANTING </t>
    </r>
    <r>
      <rPr>
        <b/>
        <sz val="11"/>
        <color rgb="FFFF0000"/>
        <rFont val="Arial"/>
        <family val="2"/>
      </rPr>
      <t>XXXX</t>
    </r>
  </si>
  <si>
    <r>
      <t xml:space="preserve">Fall </t>
    </r>
    <r>
      <rPr>
        <b/>
        <sz val="11"/>
        <color rgb="FFFF0000"/>
        <rFont val="Arial"/>
        <family val="2"/>
      </rPr>
      <t xml:space="preserve">XXXX </t>
    </r>
    <r>
      <rPr>
        <b/>
        <sz val="11"/>
        <rFont val="Arial"/>
        <family val="2"/>
      </rPr>
      <t xml:space="preserve">/ Spring </t>
    </r>
    <r>
      <rPr>
        <b/>
        <sz val="11"/>
        <color rgb="FFFF0000"/>
        <rFont val="Arial"/>
        <family val="2"/>
      </rPr>
      <t>XXXX</t>
    </r>
    <r>
      <rPr>
        <b/>
        <sz val="11"/>
        <rFont val="Arial"/>
        <family val="2"/>
      </rPr>
      <t xml:space="preserve"> Planting</t>
    </r>
  </si>
  <si>
    <t>CONTRACT NO. XX-204</t>
  </si>
  <si>
    <t>Pruning</t>
  </si>
  <si>
    <t>Cull Tree Removal (CTR)</t>
  </si>
  <si>
    <t>Precommercial Thinning (PCT)</t>
  </si>
  <si>
    <t>Pruning + PCT</t>
  </si>
  <si>
    <t>Slashing</t>
  </si>
  <si>
    <t>PRECOMERCIAL THINNING, PRUNING, CULL TREE REMOVAL &amp; SLASHING</t>
  </si>
  <si>
    <t>Excavator Piling</t>
  </si>
  <si>
    <t>Dozer Piling</t>
  </si>
  <si>
    <t>Roadside Piling</t>
  </si>
  <si>
    <t>CONTRACT NO. XX-205</t>
  </si>
  <si>
    <t>Feet</t>
  </si>
  <si>
    <t>Fireline Construction Excavator</t>
  </si>
  <si>
    <t>Fireline Construction Dozer</t>
  </si>
  <si>
    <t>PRICE / UNIT OF MEASURE</t>
  </si>
  <si>
    <t>Miles</t>
  </si>
  <si>
    <t>FOREST ROADSIDE SPRAY</t>
  </si>
  <si>
    <t>CONTRACT NO. XX-207</t>
  </si>
  <si>
    <t>Broadcast Application</t>
  </si>
  <si>
    <t>CONTRACT NO. 23-208</t>
  </si>
  <si>
    <t>GOPHER CONTROL</t>
  </si>
  <si>
    <t>BID</t>
  </si>
  <si>
    <t>LIGHT</t>
  </si>
  <si>
    <t>MODERATE</t>
  </si>
  <si>
    <t>HEAVY</t>
  </si>
  <si>
    <t>LOW</t>
  </si>
  <si>
    <t>RATE</t>
  </si>
  <si>
    <t>MEDIUM</t>
  </si>
  <si>
    <t>HIGH</t>
  </si>
  <si>
    <t>*</t>
  </si>
  <si>
    <t xml:space="preserve">LIGHT: &lt;15 bait sets per acre (average distance of 54 feet or greater between bait sets);  
MODERATE: 15-30 bait sets per acre (between 38 and 54 feet average distance between bait sets);  
HEAVY: &gt;30 bait sets per acre (average distance of 38 feet or less between bait sets)                                      </t>
  </si>
  <si>
    <t>†</t>
  </si>
  <si>
    <t>LOW: Less than 35% average slope, less than 15% vegetation cover higher than 2’ and/or slash deeper than 1’ 
MEDIUM:  One or more of the "LOW" characteristics are exceeded, but they do not meet characteristics of "HIGH"
HIGH: Greater than 45% average slope, and/or over 50% of the unit has vegetation higher than 2’ and/or slash deeper than 1’.</t>
  </si>
  <si>
    <t>Project Name</t>
  </si>
  <si>
    <t xml:space="preserve"> Total:</t>
  </si>
  <si>
    <r>
      <t>VEGETATION COVER</t>
    </r>
    <r>
      <rPr>
        <vertAlign val="superscript"/>
        <sz val="11"/>
        <color rgb="FFFF0000"/>
        <rFont val="Arial"/>
        <family val="2"/>
      </rPr>
      <t>†</t>
    </r>
  </si>
  <si>
    <r>
      <t>GOPHER ACTIVITY LEVEL</t>
    </r>
    <r>
      <rPr>
        <sz val="11"/>
        <color rgb="FFFF0000"/>
        <rFont val="Arial"/>
        <family val="2"/>
      </rPr>
      <t>*</t>
    </r>
  </si>
  <si>
    <t>ACRES</t>
  </si>
  <si>
    <t>Timber Crusing</t>
  </si>
  <si>
    <t>Timber Marking</t>
  </si>
  <si>
    <t>Horizontal Feet</t>
  </si>
  <si>
    <t>Plot(s)</t>
  </si>
  <si>
    <t>Boundary and Unit Marking</t>
  </si>
  <si>
    <t>CONTRACT NO. XX-209</t>
  </si>
  <si>
    <t>CONTRACT NO. XX-213</t>
  </si>
  <si>
    <t>HERBICIDE APPLICATION</t>
  </si>
  <si>
    <t>Directed</t>
  </si>
  <si>
    <t>Hack &amp; Squirt</t>
  </si>
  <si>
    <t>Waving Wand + Hack &amp; Squirt</t>
  </si>
  <si>
    <t>Waving Wand (Broadcast)</t>
  </si>
  <si>
    <t>Aerial (Broadcast)</t>
  </si>
  <si>
    <t>Bud Capping</t>
  </si>
  <si>
    <t>Repellent Application</t>
  </si>
  <si>
    <t>Tree(s)</t>
  </si>
  <si>
    <r>
      <rPr>
        <b/>
        <sz val="11"/>
        <color theme="1"/>
        <rFont val="Calibri"/>
        <family val="2"/>
        <scheme val="minor"/>
      </rPr>
      <t>Light Maintenace</t>
    </r>
    <r>
      <rPr>
        <sz val="11"/>
        <color theme="1"/>
        <rFont val="Calibri"/>
        <family val="2"/>
        <scheme val="minor"/>
      </rPr>
      <t xml:space="preserve">: Up to 25% of vexar tubes require either being replaced, reinstalled, repaired, straightened, or removed.  Includes the replacement of bamboo stakes that are broken or rotten. </t>
    </r>
  </si>
  <si>
    <r>
      <rPr>
        <b/>
        <sz val="11"/>
        <color theme="1"/>
        <rFont val="Calibri"/>
        <family val="2"/>
        <scheme val="minor"/>
      </rPr>
      <t>Medium Maintenance</t>
    </r>
    <r>
      <rPr>
        <sz val="11"/>
        <color theme="1"/>
        <rFont val="Calibri"/>
        <family val="2"/>
        <scheme val="minor"/>
      </rPr>
      <t xml:space="preserve">: Between 25% and 50% of vexar tubes require either being replaced, reinstalled, repaired, straightened, or removed.  Includes the replacement of bamboo stakes that are broken or rotten.  </t>
    </r>
  </si>
  <si>
    <r>
      <rPr>
        <b/>
        <sz val="11"/>
        <color theme="1"/>
        <rFont val="Calibri"/>
        <family val="2"/>
        <scheme val="minor"/>
      </rPr>
      <t>Heavy Maintenance</t>
    </r>
    <r>
      <rPr>
        <sz val="11"/>
        <color theme="1"/>
        <rFont val="Calibri"/>
        <family val="2"/>
        <scheme val="minor"/>
      </rPr>
      <t xml:space="preserve">: More than 50% of vexar tubes require either being replaced, reinstalled, repaired, straightened, or removed.  Includes the replacement of bamboo stakes that are broken or rotten.  </t>
    </r>
  </si>
  <si>
    <r>
      <t>Vexar Maintenance - Heavy</t>
    </r>
    <r>
      <rPr>
        <sz val="11"/>
        <color rgb="FFFF0000"/>
        <rFont val="Arial"/>
        <family val="2"/>
      </rPr>
      <t>*</t>
    </r>
  </si>
  <si>
    <r>
      <t>Vexar Maintenance - Medium</t>
    </r>
    <r>
      <rPr>
        <sz val="11"/>
        <color rgb="FFFF0000"/>
        <rFont val="Arial"/>
        <family val="2"/>
      </rPr>
      <t>*</t>
    </r>
  </si>
  <si>
    <r>
      <t>Vexar Maintenance - Light</t>
    </r>
    <r>
      <rPr>
        <sz val="11"/>
        <color rgb="FFFF0000"/>
        <rFont val="Arial"/>
        <family val="2"/>
      </rPr>
      <t>*</t>
    </r>
  </si>
  <si>
    <t>CONTRACT NO. XX-218</t>
  </si>
  <si>
    <t>BROWSE MITIGATION</t>
  </si>
  <si>
    <t>Category 1</t>
  </si>
  <si>
    <t>Category 2</t>
  </si>
  <si>
    <t>Category 2 - Travel</t>
  </si>
  <si>
    <t>Hour(s)</t>
  </si>
  <si>
    <t>Mile(s)</t>
  </si>
  <si>
    <t>Unit values of 1 are for bid comparison purposes only; they do not represent planned work.</t>
  </si>
  <si>
    <r>
      <t>QUANTITY OF ITEMS</t>
    </r>
    <r>
      <rPr>
        <sz val="11"/>
        <color rgb="FFFF0000"/>
        <rFont val="Arial"/>
        <family val="2"/>
      </rPr>
      <t>*</t>
    </r>
  </si>
  <si>
    <t>SITE PREPARATION, MECHANICAL PILING</t>
  </si>
  <si>
    <t>SALE AND PROJECT PREPARATION</t>
  </si>
  <si>
    <t>CONTRACT NO. XX-244</t>
  </si>
  <si>
    <t>SECURITY PATROL</t>
  </si>
  <si>
    <t>EQUIPMENT</t>
  </si>
  <si>
    <t>ESTIMATED UNIT(S) OF MEASURE</t>
  </si>
  <si>
    <t>TOTAL EXTENDED AMOUNT</t>
  </si>
  <si>
    <t>Hours</t>
  </si>
  <si>
    <t>Water Truck</t>
  </si>
  <si>
    <t>Dozer</t>
  </si>
  <si>
    <t>Grader</t>
  </si>
  <si>
    <t>Dump Truck</t>
  </si>
  <si>
    <t>12-14 yard</t>
  </si>
  <si>
    <t>Vibratory plate compactor/tamper</t>
  </si>
  <si>
    <t>Vibratory roller</t>
  </si>
  <si>
    <r>
      <t xml:space="preserve">Labor - </t>
    </r>
    <r>
      <rPr>
        <sz val="9"/>
        <rFont val="Arial"/>
        <family val="2"/>
      </rPr>
      <t>Non Skilled</t>
    </r>
  </si>
  <si>
    <t>All Terrain Vehicle</t>
  </si>
  <si>
    <t>Days</t>
  </si>
  <si>
    <t>Support Vehicle</t>
  </si>
  <si>
    <t>3/4T - 1 Ton Sevice Truck w/ welder</t>
  </si>
  <si>
    <t>TOTAL BID</t>
  </si>
  <si>
    <t>Equipment rates are fully operated.  Transport miles will be from the location designated in the project description or actual miles whichever proves less.  Transport rates are paid one way.  Support vehicle hours include transit time one-way from the location designated in the project description.</t>
  </si>
  <si>
    <t>Cat 312, Komatsu 120</t>
  </si>
  <si>
    <t>Cat 320, Any other 200n series machine or equivalent</t>
  </si>
  <si>
    <t>Cat 330, any other 300 series machine or equivalent</t>
  </si>
  <si>
    <t>3000 gallon capacity or larger</t>
  </si>
  <si>
    <t>Dump truck with trailer</t>
  </si>
  <si>
    <t>Tractor trailer lowboy</t>
  </si>
  <si>
    <t>Excavator, Small (must include a bucket with operating thumb)</t>
  </si>
  <si>
    <t>Excavator, Med (must include a bucket with operating thumb)</t>
  </si>
  <si>
    <t>Excavator, Large (must include a bucket with operating thumb)</t>
  </si>
  <si>
    <t>Labor - Skilled</t>
  </si>
  <si>
    <t>Sawyer</t>
  </si>
  <si>
    <t>Mechanical Brusher</t>
  </si>
  <si>
    <t>Transport - Dump Truck w/ Trailer</t>
  </si>
  <si>
    <t>Transport - Lowboy</t>
  </si>
  <si>
    <t>EQUIPMENT EQUIVALENT</t>
  </si>
  <si>
    <t>D-6</t>
  </si>
  <si>
    <t>JD 770, 14, 14G, 140G</t>
  </si>
  <si>
    <t>Rubber Tire Backhoe</t>
  </si>
  <si>
    <t>23-225-30798 - ROAD MAINTENANCE - ST JOE</t>
  </si>
  <si>
    <t>Any additional work required under this contract but not scheduled will be performed at the rates shown herein.</t>
  </si>
  <si>
    <t>In the case of math errors, the FIXED ITEM PRICE will be correctly extended and the corrected TOTAL EXTENDED AMOUNT will be the basis for award.</t>
  </si>
  <si>
    <t xml:space="preserve">NOTE:  The quantities of work to be done under this contract as set forth in Schedule A have been estimated and may not be accurate in any or all particulars.  The Contractor understands and agrees that these are reasonable annual estimates only and the State shall not be responsible for any claim of profits, loss of profit or for damages  or because of a difference between the estimated quantities of work to be done and the actual quantities ordered by the State.  </t>
  </si>
  <si>
    <t>Company Name</t>
  </si>
  <si>
    <t>Mailing Address</t>
  </si>
  <si>
    <t>Contractor's Name</t>
  </si>
  <si>
    <t>Contractors Signature</t>
  </si>
  <si>
    <t>Contractor's Email</t>
  </si>
  <si>
    <t>Contractor's Phone</t>
  </si>
  <si>
    <t>Signed by</t>
  </si>
  <si>
    <t>Please Print or Type Name</t>
  </si>
  <si>
    <t xml:space="preserve">Taxpayer ID #   </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</si>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</sst>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sz val="10"/>
      <name val="Arial"/>
      <family val="2"/>
    </font>
    <font>
      <sz val="11"/>
      <color rgb="FFFF0000"/>
      <name val="Arial"/>
      <family val="2"/>
    </font>
    <font>
      <sz val="11"/>
      <color theme="1"/>
      <name val="Arial"/>
      <family val="2"/>
    </font>
    <font>
      <b/>
      <sz val="11"/>
      <color rgb="FFFF0000"/>
      <name val="Arial"/>
      <family val="2"/>
    </font>
    <font>
      <vertAlign val="superscript"/>
      <sz val="11"/>
      <color rgb="FFFF0000"/>
      <name val="Arial"/>
      <family val="2"/>
    </font>
    <font>
      <sz val="11"/>
      <color theme="1"/>
      <name val="Calibri"/>
      <family val="2"/>
      <scheme val="minor"/>
    </font>
    <font>
      <sz val="10"/>
      <color rgb="FFFF0000"/>
      <name val="Arial"/>
      <family val="2"/>
    </font>
    <font>
      <sz val="9"/>
      <name val="Arial"/>
      <family val="2"/>
    </font>
    <font>
      <b/>
      <sz val="10"/>
      <name val="Arial"/>
      <family val="2"/>
    </font>
    <font>
      <sz val="10"/>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5" fillId="0" borderId="0"/>
    <xf numFmtId="44" fontId="10" fillId="0" borderId="0" applyFont="0" applyFill="0" applyBorder="0" applyAlignment="0" applyProtection="0"/>
  </cellStyleXfs>
  <cellXfs count="317">
    <xf numFmtId="0" fontId="0" fillId="0" borderId="0" xfId="0"/>
    <xf numFmtId="0" fontId="4" fillId="0" borderId="17" xfId="0" applyFont="1" applyBorder="1" applyAlignment="1">
      <alignment horizontal="center" vertical="center"/>
    </xf>
    <xf numFmtId="3" fontId="4" fillId="0" borderId="17" xfId="0" applyNumberFormat="1" applyFont="1" applyBorder="1" applyAlignment="1">
      <alignment horizontal="center" vertical="center"/>
    </xf>
    <xf numFmtId="44" fontId="4" fillId="0" borderId="18" xfId="0" applyNumberFormat="1" applyFont="1" applyBorder="1" applyAlignment="1">
      <alignment horizontal="center" vertical="center"/>
    </xf>
    <xf numFmtId="0" fontId="4" fillId="0" borderId="29" xfId="0" applyFont="1" applyBorder="1" applyAlignment="1">
      <alignment horizontal="center" vertical="center"/>
    </xf>
    <xf numFmtId="3" fontId="4" fillId="0" borderId="29" xfId="0" applyNumberFormat="1" applyFont="1" applyBorder="1" applyAlignment="1">
      <alignment horizontal="center" vertical="center"/>
    </xf>
    <xf numFmtId="0" fontId="4" fillId="0" borderId="34" xfId="0" applyFont="1" applyBorder="1" applyAlignment="1">
      <alignment horizontal="center" vertical="center"/>
    </xf>
    <xf numFmtId="3" fontId="4" fillId="0" borderId="34" xfId="0" applyNumberFormat="1" applyFont="1" applyBorder="1" applyAlignment="1">
      <alignment horizontal="center" vertical="center"/>
    </xf>
    <xf numFmtId="44" fontId="4" fillId="0" borderId="46" xfId="0" applyNumberFormat="1" applyFont="1" applyBorder="1" applyAlignment="1">
      <alignment horizontal="center" vertical="center"/>
    </xf>
    <xf numFmtId="44" fontId="4" fillId="0" borderId="30" xfId="0" applyNumberFormat="1" applyFont="1" applyBorder="1" applyAlignment="1">
      <alignment horizontal="center" vertical="center"/>
    </xf>
    <xf numFmtId="44" fontId="3" fillId="0" borderId="49" xfId="0" applyNumberFormat="1" applyFont="1" applyBorder="1" applyAlignment="1">
      <alignment horizontal="center" vertical="center"/>
    </xf>
    <xf numFmtId="0" fontId="5" fillId="0" borderId="46" xfId="1" applyBorder="1" applyAlignment="1">
      <alignment horizontal="right" vertical="center"/>
    </xf>
    <xf numFmtId="0" fontId="5" fillId="0" borderId="25" xfId="1" applyBorder="1" applyAlignment="1">
      <alignment horizontal="right" vertical="center"/>
    </xf>
    <xf numFmtId="0" fontId="5" fillId="0" borderId="52" xfId="1" applyBorder="1" applyAlignment="1">
      <alignment horizontal="left" vertical="center" wrapText="1"/>
    </xf>
    <xf numFmtId="0" fontId="5" fillId="0" borderId="18" xfId="1" applyBorder="1" applyAlignment="1">
      <alignment horizontal="left" vertical="center" wrapText="1"/>
    </xf>
    <xf numFmtId="0" fontId="4" fillId="3" borderId="7" xfId="1" applyFont="1" applyFill="1" applyBorder="1" applyAlignment="1">
      <alignment horizontal="right" vertical="center" wrapText="1"/>
    </xf>
    <xf numFmtId="44" fontId="5" fillId="3" borderId="35" xfId="1" applyNumberFormat="1" applyFill="1" applyBorder="1" applyAlignment="1" applyProtection="1">
      <alignment horizontal="right" vertical="center"/>
      <protection locked="0"/>
    </xf>
    <xf numFmtId="44" fontId="5" fillId="3" borderId="6" xfId="1" applyNumberFormat="1" applyFill="1" applyBorder="1" applyAlignment="1" applyProtection="1">
      <alignment horizontal="right" vertical="center"/>
      <protection locked="0"/>
    </xf>
    <xf numFmtId="0" fontId="5" fillId="0" borderId="53" xfId="1" applyBorder="1" applyAlignment="1">
      <alignment horizontal="left" vertical="center"/>
    </xf>
    <xf numFmtId="0" fontId="5" fillId="0" borderId="51" xfId="1" applyBorder="1" applyAlignment="1">
      <alignment horizontal="left" vertical="center"/>
    </xf>
    <xf numFmtId="0" fontId="5" fillId="0" borderId="55" xfId="1" applyBorder="1" applyAlignment="1">
      <alignment horizontal="left" vertical="center"/>
    </xf>
    <xf numFmtId="0" fontId="5" fillId="0" borderId="54" xfId="1" applyBorder="1" applyAlignment="1">
      <alignment horizontal="left" vertical="center"/>
    </xf>
    <xf numFmtId="0" fontId="3" fillId="3" borderId="9" xfId="1" applyFont="1" applyFill="1" applyBorder="1" applyAlignment="1">
      <alignment horizontal="right" vertical="center"/>
    </xf>
    <xf numFmtId="0" fontId="3" fillId="3" borderId="10" xfId="1" applyFont="1" applyFill="1" applyBorder="1" applyAlignment="1">
      <alignment horizontal="right" vertical="center"/>
    </xf>
    <xf numFmtId="44" fontId="3" fillId="3" borderId="10" xfId="1" applyNumberFormat="1" applyFont="1" applyFill="1" applyBorder="1" applyAlignment="1">
      <alignment horizontal="center" vertical="center"/>
    </xf>
    <xf numFmtId="44" fontId="3" fillId="3" borderId="11" xfId="1" applyNumberFormat="1" applyFont="1" applyFill="1" applyBorder="1" applyAlignment="1">
      <alignment horizontal="center" vertical="center"/>
    </xf>
    <xf numFmtId="0" fontId="4" fillId="4" borderId="45" xfId="1" applyFont="1" applyFill="1" applyBorder="1" applyAlignment="1">
      <alignment horizontal="center" vertical="center"/>
    </xf>
    <xf numFmtId="0" fontId="4" fillId="4" borderId="44" xfId="1" applyFont="1" applyFill="1" applyBorder="1" applyAlignment="1">
      <alignment horizontal="center" vertical="center"/>
    </xf>
    <xf numFmtId="0" fontId="6" fillId="4" borderId="56" xfId="1" applyFont="1" applyFill="1" applyBorder="1" applyAlignment="1">
      <alignment horizontal="center" vertical="center"/>
    </xf>
    <xf numFmtId="0" fontId="1" fillId="0" borderId="6" xfId="0" applyFont="1" applyBorder="1" applyAlignment="1">
      <alignment horizontal="center" vertical="center"/>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xf>
    <xf numFmtId="0" fontId="11" fillId="2" borderId="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5" fillId="0" borderId="29" xfId="0" applyFont="1" applyBorder="1" applyAlignment="1">
      <alignment horizontal="center" vertical="center"/>
    </xf>
    <xf numFmtId="0" fontId="11" fillId="2" borderId="35" xfId="0" applyFont="1" applyFill="1" applyBorder="1" applyAlignment="1">
      <alignment horizontal="center"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center" vertical="center"/>
    </xf>
    <xf numFmtId="0" fontId="5" fillId="0" borderId="59" xfId="0" applyFont="1" applyBorder="1" applyAlignment="1">
      <alignment horizontal="center" vertical="center"/>
    </xf>
    <xf numFmtId="0" fontId="3" fillId="0" borderId="0" xfId="0" applyFont="1" applyAlignment="1">
      <alignment horizontal="left"/>
    </xf>
    <xf numFmtId="0" fontId="3" fillId="0" borderId="4" xfId="0" applyFont="1" applyBorder="1" applyAlignment="1">
      <alignment horizontal="left"/>
    </xf>
    <xf numFmtId="0" fontId="4" fillId="0" borderId="0" xfId="0" applyFont="1"/>
    <xf numFmtId="0" fontId="4" fillId="0" borderId="6" xfId="0" applyFont="1" applyBorder="1"/>
    <xf numFmtId="0" fontId="4" fillId="0" borderId="7" xfId="0" applyFont="1" applyBorder="1" applyAlignment="1">
      <alignment horizontal="left"/>
    </xf>
    <xf numFmtId="0" fontId="0" fillId="0" borderId="7" xfId="0" applyBorder="1"/>
    <xf numFmtId="0" fontId="0" fillId="0" borderId="8" xfId="0" applyBorder="1"/>
    <xf numFmtId="0" fontId="0" fillId="0" borderId="4" xfId="0" applyBorder="1"/>
    <xf numFmtId="3" fontId="4" fillId="0" borderId="34" xfId="0" applyNumberFormat="1" applyFont="1" applyBorder="1" applyAlignment="1">
      <alignment horizontal="center" vertical="center"/>
    </xf>
    <xf numFmtId="44" fontId="4" fillId="3" borderId="34" xfId="0" applyNumberFormat="1" applyFont="1" applyFill="1" applyBorder="1" applyAlignment="1">
      <alignment horizontal="center" vertical="center"/>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4" fillId="2" borderId="15" xfId="0" applyFont="1" applyFill="1" applyBorder="1" applyAlignment="1">
      <alignment horizontal="center" wrapText="1"/>
    </xf>
    <xf numFmtId="0" fontId="4" fillId="2" borderId="25" xfId="0" applyFont="1" applyFill="1" applyBorder="1" applyAlignment="1">
      <alignment horizontal="center" wrapText="1"/>
    </xf>
    <xf numFmtId="0" fontId="4" fillId="2" borderId="1" xfId="0" applyFont="1" applyFill="1" applyBorder="1" applyAlignment="1">
      <alignment horizontal="center" wrapText="1"/>
    </xf>
    <xf numFmtId="0" fontId="4" fillId="2" borderId="32" xfId="0" applyFont="1" applyFill="1" applyBorder="1" applyAlignment="1">
      <alignment horizontal="center" wrapText="1"/>
    </xf>
    <xf numFmtId="0" fontId="4" fillId="2" borderId="6" xfId="0" applyFont="1" applyFill="1" applyBorder="1" applyAlignment="1">
      <alignment horizontal="center" wrapText="1"/>
    </xf>
    <xf numFmtId="0" fontId="4" fillId="2" borderId="24" xfId="0" applyFont="1" applyFill="1" applyBorder="1" applyAlignment="1">
      <alignment horizontal="center" wrapText="1"/>
    </xf>
    <xf numFmtId="0" fontId="4" fillId="2" borderId="37" xfId="0" applyFont="1" applyFill="1" applyBorder="1" applyAlignment="1">
      <alignment horizontal="center" wrapText="1"/>
    </xf>
    <xf numFmtId="0" fontId="4" fillId="2" borderId="2" xfId="0" applyFont="1" applyFill="1" applyBorder="1" applyAlignment="1">
      <alignment horizontal="center" wrapText="1"/>
    </xf>
    <xf numFmtId="0" fontId="4" fillId="2" borderId="22" xfId="0" applyFont="1" applyFill="1" applyBorder="1" applyAlignment="1">
      <alignment horizontal="center" wrapText="1"/>
    </xf>
    <xf numFmtId="0" fontId="4" fillId="2" borderId="7" xfId="0" applyFont="1" applyFill="1" applyBorder="1" applyAlignment="1">
      <alignment horizontal="center" wrapText="1"/>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wrapText="1"/>
    </xf>
    <xf numFmtId="0" fontId="4" fillId="2" borderId="31" xfId="0" applyFont="1" applyFill="1" applyBorder="1" applyAlignment="1">
      <alignment horizontal="center" wrapText="1"/>
    </xf>
    <xf numFmtId="44" fontId="3" fillId="0" borderId="48"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3" fontId="4" fillId="0" borderId="19" xfId="0" applyNumberFormat="1" applyFont="1" applyBorder="1" applyAlignment="1">
      <alignment horizontal="center" vertical="center"/>
    </xf>
    <xf numFmtId="3" fontId="4" fillId="0" borderId="21" xfId="0" applyNumberFormat="1" applyFont="1" applyBorder="1" applyAlignment="1">
      <alignment horizontal="center" vertical="center"/>
    </xf>
    <xf numFmtId="44" fontId="4" fillId="3" borderId="17" xfId="0" applyNumberFormat="1" applyFont="1" applyFill="1" applyBorder="1" applyAlignment="1">
      <alignment horizontal="center" vertical="center"/>
    </xf>
    <xf numFmtId="0" fontId="7" fillId="0" borderId="19" xfId="0" applyFont="1" applyBorder="1" applyAlignment="1">
      <alignment horizontal="center"/>
    </xf>
    <xf numFmtId="0" fontId="7" fillId="0" borderId="21" xfId="0" applyFont="1" applyBorder="1" applyAlignment="1">
      <alignment horizontal="center"/>
    </xf>
    <xf numFmtId="3" fontId="4" fillId="0" borderId="28" xfId="0" applyNumberFormat="1" applyFont="1" applyBorder="1" applyAlignment="1">
      <alignment horizontal="center" vertical="center"/>
    </xf>
    <xf numFmtId="3" fontId="4" fillId="0" borderId="27" xfId="0" applyNumberFormat="1" applyFont="1" applyBorder="1" applyAlignment="1">
      <alignment horizontal="center" vertical="center"/>
    </xf>
    <xf numFmtId="44" fontId="4" fillId="3" borderId="29" xfId="0" applyNumberFormat="1" applyFont="1" applyFill="1" applyBorder="1" applyAlignment="1">
      <alignment horizontal="center" vertical="center"/>
    </xf>
    <xf numFmtId="0" fontId="4" fillId="2" borderId="3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7" xfId="0" applyFont="1" applyBorder="1" applyAlignment="1">
      <alignment horizontal="center" vertical="center"/>
    </xf>
    <xf numFmtId="0" fontId="4" fillId="0" borderId="4"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44" fontId="4" fillId="3" borderId="37" xfId="0" applyNumberFormat="1" applyFont="1" applyFill="1" applyBorder="1" applyAlignment="1">
      <alignment horizontal="center" vertical="center"/>
    </xf>
    <xf numFmtId="44" fontId="4" fillId="3" borderId="32" xfId="0" applyNumberFormat="1" applyFont="1" applyFill="1" applyBorder="1" applyAlignment="1">
      <alignment horizontal="center" vertical="center"/>
    </xf>
    <xf numFmtId="44" fontId="4" fillId="3" borderId="22" xfId="0" applyNumberFormat="1" applyFont="1" applyFill="1" applyBorder="1" applyAlignment="1">
      <alignment horizontal="center" vertical="center"/>
    </xf>
    <xf numFmtId="44" fontId="4" fillId="3" borderId="24" xfId="0" applyNumberFormat="1" applyFont="1" applyFill="1" applyBorder="1" applyAlignment="1">
      <alignment horizontal="center" vertical="center"/>
    </xf>
    <xf numFmtId="44" fontId="4" fillId="0" borderId="15" xfId="0" applyNumberFormat="1" applyFont="1" applyBorder="1" applyAlignment="1">
      <alignment horizontal="center" vertical="center"/>
    </xf>
    <xf numFmtId="44" fontId="4" fillId="0" borderId="25"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3" fontId="4" fillId="0" borderId="37"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3" fillId="2" borderId="1" xfId="1" applyFont="1" applyFill="1" applyBorder="1" applyAlignment="1">
      <alignment horizontal="right" vertical="center"/>
    </xf>
    <xf numFmtId="0" fontId="3" fillId="2" borderId="2" xfId="1" applyFont="1" applyFill="1" applyBorder="1" applyAlignment="1">
      <alignment horizontal="right" vertical="center"/>
    </xf>
    <xf numFmtId="0" fontId="3" fillId="2" borderId="3" xfId="1" applyFont="1" applyFill="1" applyBorder="1" applyAlignment="1">
      <alignment horizontal="right" vertical="center"/>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22"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23" xfId="1" applyFont="1" applyFill="1" applyBorder="1" applyAlignment="1">
      <alignment horizontal="center" vertical="center" wrapText="1"/>
    </xf>
    <xf numFmtId="0" fontId="4" fillId="2" borderId="13"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3" fillId="0" borderId="9" xfId="1" applyFont="1" applyBorder="1" applyAlignment="1">
      <alignment horizontal="right" vertical="center"/>
    </xf>
    <xf numFmtId="0" fontId="3" fillId="0" borderId="10" xfId="1" applyFont="1" applyBorder="1" applyAlignment="1">
      <alignment horizontal="right" vertical="center"/>
    </xf>
    <xf numFmtId="0" fontId="3" fillId="0" borderId="11" xfId="1" applyFont="1" applyBorder="1" applyAlignment="1">
      <alignment horizontal="right" vertical="center"/>
    </xf>
    <xf numFmtId="44" fontId="3" fillId="0" borderId="9" xfId="1" applyNumberFormat="1" applyFont="1" applyBorder="1" applyAlignment="1">
      <alignment horizontal="center" vertical="center"/>
    </xf>
    <xf numFmtId="44" fontId="3" fillId="0" borderId="11" xfId="1" applyNumberFormat="1" applyFont="1" applyBorder="1" applyAlignment="1">
      <alignment horizontal="center" vertical="center"/>
    </xf>
    <xf numFmtId="0" fontId="5" fillId="0" borderId="2" xfId="1" applyBorder="1" applyAlignment="1">
      <alignment horizontal="left" vertical="center" wrapText="1"/>
    </xf>
    <xf numFmtId="0" fontId="5" fillId="0" borderId="3" xfId="1" applyBorder="1" applyAlignment="1">
      <alignment horizontal="left" vertical="center" wrapText="1"/>
    </xf>
    <xf numFmtId="0" fontId="5" fillId="0" borderId="7" xfId="1" applyBorder="1" applyAlignment="1">
      <alignment horizontal="left" vertical="center" wrapText="1"/>
    </xf>
    <xf numFmtId="0" fontId="5" fillId="0" borderId="8" xfId="1" applyBorder="1" applyAlignment="1">
      <alignment horizontal="left" vertical="center" wrapText="1"/>
    </xf>
    <xf numFmtId="0" fontId="3" fillId="3" borderId="9"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11" xfId="1" applyFont="1" applyFill="1" applyBorder="1" applyAlignment="1">
      <alignment horizontal="center" vertical="center"/>
    </xf>
    <xf numFmtId="0" fontId="4" fillId="3" borderId="9" xfId="1" applyFont="1" applyFill="1" applyBorder="1" applyAlignment="1">
      <alignment horizontal="center" vertical="top"/>
    </xf>
    <xf numFmtId="0" fontId="4" fillId="3" borderId="10" xfId="1" applyFont="1" applyFill="1" applyBorder="1" applyAlignment="1">
      <alignment horizontal="center" vertical="top"/>
    </xf>
    <xf numFmtId="0" fontId="4" fillId="3" borderId="11" xfId="1" applyFont="1" applyFill="1" applyBorder="1" applyAlignment="1">
      <alignment horizontal="center" vertical="top"/>
    </xf>
    <xf numFmtId="0" fontId="4" fillId="4" borderId="35" xfId="1" applyFont="1" applyFill="1" applyBorder="1" applyAlignment="1">
      <alignment horizontal="center" vertical="center"/>
    </xf>
    <xf numFmtId="0" fontId="4" fillId="4" borderId="39" xfId="1" applyFont="1" applyFill="1" applyBorder="1" applyAlignment="1">
      <alignment horizontal="center" vertical="center"/>
    </xf>
    <xf numFmtId="0" fontId="5" fillId="0" borderId="1" xfId="1" applyBorder="1" applyAlignment="1">
      <alignment horizontal="center" vertical="center" wrapText="1"/>
    </xf>
    <xf numFmtId="0" fontId="5" fillId="0" borderId="32" xfId="1" applyBorder="1" applyAlignment="1">
      <alignment horizontal="center" vertical="center" wrapText="1"/>
    </xf>
    <xf numFmtId="0" fontId="5" fillId="0" borderId="4" xfId="1" applyBorder="1" applyAlignment="1">
      <alignment horizontal="center" vertical="center" wrapText="1"/>
    </xf>
    <xf numFmtId="0" fontId="5" fillId="0" borderId="14" xfId="1" applyBorder="1" applyAlignment="1">
      <alignment horizontal="center" vertical="center" wrapText="1"/>
    </xf>
    <xf numFmtId="0" fontId="5" fillId="0" borderId="6" xfId="1" applyBorder="1" applyAlignment="1">
      <alignment horizontal="center" vertical="center" wrapText="1"/>
    </xf>
    <xf numFmtId="0" fontId="5" fillId="0" borderId="24" xfId="1" applyBorder="1" applyAlignment="1">
      <alignment horizontal="center" vertical="center" wrapText="1"/>
    </xf>
    <xf numFmtId="0" fontId="5" fillId="0" borderId="37" xfId="1" applyBorder="1" applyAlignment="1">
      <alignment horizontal="center" vertical="center" wrapText="1"/>
    </xf>
    <xf numFmtId="0" fontId="5" fillId="0" borderId="2" xfId="1" applyBorder="1" applyAlignment="1">
      <alignment horizontal="center" vertical="center" wrapText="1"/>
    </xf>
    <xf numFmtId="0" fontId="5" fillId="0" borderId="12" xfId="1" applyBorder="1" applyAlignment="1">
      <alignment horizontal="center" vertical="center" wrapText="1"/>
    </xf>
    <xf numFmtId="0" fontId="5" fillId="0" borderId="0" xfId="1" applyAlignment="1">
      <alignment horizontal="center" vertical="center" wrapText="1"/>
    </xf>
    <xf numFmtId="0" fontId="5" fillId="4" borderId="33" xfId="1" applyFill="1" applyBorder="1" applyAlignment="1">
      <alignment horizontal="center" vertical="center"/>
    </xf>
    <xf numFmtId="0" fontId="5" fillId="4" borderId="34" xfId="1" applyFill="1" applyBorder="1" applyAlignment="1">
      <alignment horizontal="center" vertical="center"/>
    </xf>
    <xf numFmtId="44" fontId="5" fillId="0" borderId="1" xfId="1" applyNumberFormat="1" applyBorder="1" applyAlignment="1">
      <alignment horizontal="center" vertical="center"/>
    </xf>
    <xf numFmtId="44" fontId="5" fillId="0" borderId="3" xfId="1" applyNumberFormat="1" applyBorder="1" applyAlignment="1">
      <alignment horizontal="center" vertical="center"/>
    </xf>
    <xf numFmtId="44" fontId="5" fillId="0" borderId="35" xfId="1" applyNumberFormat="1" applyBorder="1" applyAlignment="1">
      <alignment horizontal="center" vertical="center"/>
    </xf>
    <xf numFmtId="44" fontId="5" fillId="0" borderId="40" xfId="1" applyNumberFormat="1" applyBorder="1" applyAlignment="1">
      <alignment horizontal="center" vertical="center"/>
    </xf>
    <xf numFmtId="0" fontId="5" fillId="4" borderId="29" xfId="1" applyFill="1" applyBorder="1" applyAlignment="1">
      <alignment horizontal="center" vertical="center"/>
    </xf>
    <xf numFmtId="44" fontId="5" fillId="0" borderId="26" xfId="1" applyNumberFormat="1" applyBorder="1" applyAlignment="1">
      <alignment horizontal="center" vertical="center"/>
    </xf>
    <xf numFmtId="44" fontId="5" fillId="0" borderId="50" xfId="1" applyNumberFormat="1" applyBorder="1" applyAlignment="1">
      <alignment horizontal="center" vertical="center"/>
    </xf>
    <xf numFmtId="0" fontId="5" fillId="0" borderId="12" xfId="1" applyBorder="1" applyAlignment="1">
      <alignment horizontal="center" vertical="center"/>
    </xf>
    <xf numFmtId="0" fontId="5" fillId="0" borderId="0" xfId="1" applyAlignment="1">
      <alignment horizontal="center" vertical="center"/>
    </xf>
    <xf numFmtId="0" fontId="5" fillId="0" borderId="22" xfId="1" applyBorder="1" applyAlignment="1">
      <alignment horizontal="center" vertical="center"/>
    </xf>
    <xf numFmtId="0" fontId="5" fillId="0" borderId="7" xfId="1" applyBorder="1" applyAlignment="1">
      <alignment horizontal="center" vertical="center"/>
    </xf>
    <xf numFmtId="0" fontId="5" fillId="4" borderId="31" xfId="1" applyFill="1" applyBorder="1" applyAlignment="1">
      <alignment horizontal="center" vertical="center"/>
    </xf>
    <xf numFmtId="44" fontId="5" fillId="0" borderId="6" xfId="1" applyNumberFormat="1" applyBorder="1" applyAlignment="1">
      <alignment horizontal="center" vertical="center"/>
    </xf>
    <xf numFmtId="44" fontId="5" fillId="0" borderId="8" xfId="1" applyNumberFormat="1" applyBorder="1" applyAlignment="1">
      <alignment horizontal="center" vertical="center"/>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57" xfId="0" applyBorder="1" applyAlignment="1">
      <alignment horizontal="left" wrapText="1"/>
    </xf>
    <xf numFmtId="0" fontId="0" fillId="0" borderId="44"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0" fontId="14" fillId="2" borderId="4"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4"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2" xfId="0" applyFont="1" applyFill="1" applyBorder="1" applyAlignment="1">
      <alignment horizontal="center" wrapText="1"/>
    </xf>
    <xf numFmtId="0" fontId="0" fillId="2" borderId="14" xfId="0" applyFill="1" applyBorder="1" applyAlignment="1">
      <alignment horizontal="center" wrapText="1"/>
    </xf>
    <xf numFmtId="0" fontId="0" fillId="2" borderId="22" xfId="0" applyFill="1" applyBorder="1" applyAlignment="1">
      <alignment horizontal="center" wrapText="1"/>
    </xf>
    <xf numFmtId="0" fontId="0" fillId="2" borderId="24" xfId="0" applyFill="1" applyBorder="1" applyAlignment="1">
      <alignment horizont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44" fontId="5" fillId="0" borderId="19" xfId="0" applyNumberFormat="1" applyFont="1" applyBorder="1" applyAlignment="1">
      <alignment horizontal="center" vertical="center"/>
    </xf>
    <xf numFmtId="44" fontId="5" fillId="0" borderId="20" xfId="0" applyNumberFormat="1" applyFont="1" applyBorder="1" applyAlignment="1">
      <alignment horizontal="center" vertical="center"/>
    </xf>
    <xf numFmtId="44" fontId="5" fillId="0" borderId="57" xfId="0" applyNumberFormat="1" applyFont="1" applyBorder="1" applyAlignment="1">
      <alignment horizontal="center" vertical="center"/>
    </xf>
    <xf numFmtId="0" fontId="11" fillId="2" borderId="55"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7" xfId="0" applyFont="1" applyFill="1" applyBorder="1" applyAlignment="1">
      <alignment horizontal="center" vertical="center"/>
    </xf>
    <xf numFmtId="0" fontId="5" fillId="0" borderId="35" xfId="0" applyFont="1" applyBorder="1" applyAlignment="1">
      <alignment horizontal="center" vertical="center" wrapText="1"/>
    </xf>
    <xf numFmtId="0" fontId="0" fillId="0" borderId="36" xfId="0"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44" fontId="5" fillId="0" borderId="38" xfId="0" applyNumberFormat="1" applyFont="1" applyBorder="1" applyAlignment="1">
      <alignment horizontal="center" vertical="center"/>
    </xf>
    <xf numFmtId="44" fontId="5" fillId="0" borderId="39" xfId="0" applyNumberFormat="1" applyFont="1" applyBorder="1" applyAlignment="1">
      <alignment horizontal="center" vertical="center"/>
    </xf>
    <xf numFmtId="44" fontId="5" fillId="0" borderId="40" xfId="0" applyNumberFormat="1" applyFont="1"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0" fillId="2" borderId="55" xfId="0" applyFill="1" applyBorder="1" applyAlignment="1">
      <alignment horizontal="center" vertical="center"/>
    </xf>
    <xf numFmtId="0" fontId="0" fillId="2" borderId="20" xfId="0" applyFill="1" applyBorder="1" applyAlignment="1">
      <alignment horizontal="center" vertical="center"/>
    </xf>
    <xf numFmtId="0" fontId="0" fillId="2" borderId="57" xfId="0" applyFill="1" applyBorder="1" applyAlignment="1">
      <alignment horizontal="center" vertical="center"/>
    </xf>
    <xf numFmtId="0" fontId="5" fillId="0" borderId="55" xfId="0" applyFont="1" applyBorder="1" applyAlignment="1">
      <alignment horizontal="center" vertical="center" wrapText="1"/>
    </xf>
    <xf numFmtId="0" fontId="0" fillId="0" borderId="21" xfId="0" applyBorder="1" applyAlignment="1">
      <alignment horizontal="center" vertical="center"/>
    </xf>
    <xf numFmtId="0" fontId="5" fillId="0" borderId="4" xfId="0" applyFont="1" applyBorder="1" applyAlignment="1">
      <alignment horizontal="center" vertical="center" wrapText="1"/>
    </xf>
    <xf numFmtId="0" fontId="0" fillId="0" borderId="14" xfId="0" applyBorder="1" applyAlignment="1">
      <alignment horizontal="center" vertical="center"/>
    </xf>
    <xf numFmtId="0" fontId="5" fillId="0" borderId="28" xfId="0" applyFont="1" applyBorder="1" applyAlignment="1">
      <alignment horizontal="left" vertical="center" wrapText="1"/>
    </xf>
    <xf numFmtId="0" fontId="5" fillId="0" borderId="58" xfId="0" applyFont="1" applyBorder="1" applyAlignment="1">
      <alignment horizontal="left" vertical="center" wrapText="1"/>
    </xf>
    <xf numFmtId="0" fontId="5" fillId="0" borderId="27" xfId="0" applyFont="1" applyBorder="1" applyAlignment="1">
      <alignment horizontal="left" vertical="center" wrapText="1"/>
    </xf>
    <xf numFmtId="44" fontId="5" fillId="0" borderId="28" xfId="0" applyNumberFormat="1" applyFont="1" applyBorder="1" applyAlignment="1">
      <alignment horizontal="center" vertical="center"/>
    </xf>
    <xf numFmtId="44" fontId="5" fillId="0" borderId="58" xfId="0" applyNumberFormat="1" applyFont="1" applyBorder="1" applyAlignment="1">
      <alignment horizontal="center" vertical="center"/>
    </xf>
    <xf numFmtId="44" fontId="5" fillId="0" borderId="50" xfId="0" applyNumberFormat="1" applyFont="1" applyBorder="1" applyAlignment="1">
      <alignment horizontal="center" vertical="center"/>
    </xf>
    <xf numFmtId="0" fontId="5" fillId="0" borderId="26" xfId="0" applyFont="1"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wrapText="1"/>
    </xf>
    <xf numFmtId="0" fontId="13" fillId="0" borderId="55" xfId="0" applyFont="1" applyBorder="1" applyAlignment="1">
      <alignment horizontal="righ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5" fillId="0" borderId="55" xfId="0" applyFont="1" applyBorder="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center" wrapText="1"/>
    </xf>
    <xf numFmtId="0" fontId="5" fillId="5" borderId="39" xfId="0" applyFont="1" applyFill="1" applyBorder="1" applyAlignment="1" applyProtection="1">
      <alignment horizontal="center" vertical="center" wrapText="1"/>
      <protection locked="0"/>
    </xf>
    <xf numFmtId="0" fontId="5" fillId="0" borderId="19" xfId="0" applyFont="1" applyBorder="1" applyAlignment="1">
      <alignment horizontal="center" vertical="center"/>
    </xf>
    <xf numFmtId="44" fontId="5" fillId="0" borderId="20" xfId="0" applyNumberFormat="1" applyFont="1" applyBorder="1" applyAlignment="1">
      <alignment horizontal="left" vertical="center"/>
    </xf>
    <xf numFmtId="44" fontId="5" fillId="0" borderId="57" xfId="0" applyNumberFormat="1" applyFont="1" applyBorder="1" applyAlignment="1">
      <alignment horizontal="lef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5" fillId="2" borderId="5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7" xfId="0" applyFont="1" applyFill="1" applyBorder="1" applyAlignment="1">
      <alignment horizontal="center" vertical="center"/>
    </xf>
    <xf numFmtId="0" fontId="0" fillId="0" borderId="55" xfId="0" applyBorder="1" applyAlignment="1">
      <alignment horizontal="center" vertical="center"/>
    </xf>
    <xf numFmtId="0" fontId="5" fillId="0" borderId="26" xfId="0" applyFont="1" applyBorder="1" applyAlignment="1">
      <alignment horizontal="center"/>
    </xf>
    <xf numFmtId="0" fontId="5" fillId="0" borderId="58" xfId="0" applyFont="1" applyBorder="1" applyAlignment="1">
      <alignment horizontal="center"/>
    </xf>
    <xf numFmtId="0" fontId="5" fillId="0" borderId="50" xfId="0" applyFont="1" applyBorder="1" applyAlignment="1">
      <alignment horizontal="center"/>
    </xf>
    <xf numFmtId="0" fontId="5" fillId="5" borderId="39" xfId="0" applyFont="1" applyFill="1" applyBorder="1" applyAlignment="1" applyProtection="1">
      <alignment horizontal="left" vertical="center" wrapText="1"/>
      <protection locked="0"/>
    </xf>
    <xf numFmtId="0" fontId="3" fillId="0" borderId="0" xfId="0" applyFont="1" applyAlignment="1">
      <alignment horizontal="left"/>
    </xf>
    <xf numFmtId="0" fontId="5" fillId="5" borderId="40"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57" xfId="0" applyFont="1" applyFill="1" applyBorder="1" applyAlignment="1" applyProtection="1">
      <alignment horizontal="left" vertical="center" wrapText="1"/>
      <protection locked="0"/>
    </xf>
    <xf numFmtId="0" fontId="5" fillId="5" borderId="0" xfId="0" applyFont="1" applyFill="1" applyAlignment="1">
      <alignment horizontal="center" vertical="center" wrapText="1"/>
    </xf>
    <xf numFmtId="0" fontId="5" fillId="5" borderId="39" xfId="0" applyFont="1" applyFill="1" applyBorder="1" applyAlignment="1">
      <alignment horizontal="center" vertical="center" wrapText="1"/>
    </xf>
    <xf numFmtId="44" fontId="13" fillId="0" borderId="28" xfId="0" applyNumberFormat="1" applyFont="1" applyBorder="1" applyAlignment="1" applyProtection="1">
      <alignment horizontal="center" vertical="center"/>
      <protection locked="0"/>
    </xf>
    <xf numFmtId="44" fontId="13" fillId="0" borderId="58" xfId="0" applyNumberFormat="1" applyFont="1" applyBorder="1" applyAlignment="1" applyProtection="1">
      <alignment horizontal="center" vertical="center"/>
      <protection locked="0"/>
    </xf>
    <xf numFmtId="44" fontId="13" fillId="0" borderId="50" xfId="0" applyNumberFormat="1" applyFont="1" applyBorder="1" applyAlignment="1" applyProtection="1">
      <alignment horizontal="center" vertical="center"/>
      <protection locked="0"/>
    </xf>
    <xf numFmtId="44" fontId="5" fillId="3" borderId="19"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19" xfId="2" applyFont="1" applyFill="1" applyBorder="1" applyAlignment="1" applyProtection="1">
      <alignment horizontal="center" vertical="center"/>
      <protection locked="0"/>
    </xf>
    <xf numFmtId="44" fontId="5" fillId="3" borderId="21" xfId="2" applyFont="1" applyFill="1" applyBorder="1" applyAlignment="1" applyProtection="1">
      <alignment horizontal="center" vertical="center"/>
      <protection locked="0"/>
    </xf>
    <xf numFmtId="44" fontId="5" fillId="3" borderId="38" xfId="2" applyFont="1" applyFill="1" applyBorder="1" applyAlignment="1" applyProtection="1">
      <alignment horizontal="center" vertical="center"/>
      <protection locked="0"/>
    </xf>
    <xf numFmtId="44" fontId="5" fillId="3" borderId="36" xfId="2" applyFont="1" applyFill="1" applyBorder="1" applyAlignment="1" applyProtection="1">
      <alignment horizontal="center" vertical="center"/>
      <protection locked="0"/>
    </xf>
    <xf numFmtId="44" fontId="5" fillId="3" borderId="28" xfId="2" applyFont="1" applyFill="1" applyBorder="1" applyAlignment="1" applyProtection="1">
      <alignment horizontal="center" vertical="center"/>
      <protection locked="0"/>
    </xf>
    <xf numFmtId="44" fontId="5" fillId="3" borderId="27" xfId="2" applyFont="1" applyFill="1" applyBorder="1" applyAlignment="1" applyProtection="1">
      <alignment horizontal="center" vertical="center"/>
      <protection locked="0"/>
    </xf>
    <xf numFmtId="44" fontId="5" fillId="3" borderId="58" xfId="2" applyFont="1" applyFill="1" applyBorder="1" applyAlignment="1" applyProtection="1">
      <alignment horizontal="center" vertical="center"/>
      <protection locked="0"/>
    </xf>
  </cellXfs>
  <cellStyles count="3">
    <cellStyle name="Currency" xfId="2" builtinId="4"/>
    <cellStyle name="Normal" xfId="0" builtinId="0"/>
    <cellStyle name="Normal 2" xfId="1" xr:uid="{17AF4E83-7ADA-4396-AFED-90567D73EE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D9B1-82CF-4DA2-A979-2504C5C85E47}">
  <dimension ref="A1:K22"/>
  <sheetViews>
    <sheetView workbookViewId="0">
      <selection activeCell="H27" sqref="H27"/>
    </sheetView>
  </sheetViews>
  <sheetFormatPr defaultRowHeight="14.5" x14ac:dyDescent="0.35"/>
  <cols>
    <col min="3" max="3" width="10.453125" customWidth="1"/>
    <col min="4" max="4" width="10.26953125" customWidth="1"/>
    <col min="5" max="5" width="26.54296875" customWidth="1"/>
    <col min="8" max="8" width="16.54296875" customWidth="1"/>
    <col min="11" max="11" width="18.8164062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3</v>
      </c>
      <c r="B3" s="58"/>
      <c r="C3" s="58"/>
      <c r="D3" s="58"/>
      <c r="E3" s="58"/>
      <c r="F3" s="58"/>
      <c r="G3" s="58"/>
      <c r="H3" s="58"/>
      <c r="I3" s="58"/>
      <c r="J3" s="58"/>
      <c r="K3" s="59"/>
    </row>
    <row r="4" spans="1:11" ht="15" thickBot="1" x14ac:dyDescent="0.4">
      <c r="A4" s="60" t="s">
        <v>22</v>
      </c>
      <c r="B4" s="61"/>
      <c r="C4" s="61"/>
      <c r="D4" s="61"/>
      <c r="E4" s="61"/>
      <c r="F4" s="61"/>
      <c r="G4" s="61"/>
      <c r="H4" s="61"/>
      <c r="I4" s="61"/>
      <c r="J4" s="61"/>
      <c r="K4" s="62"/>
    </row>
    <row r="5" spans="1:11" ht="15" thickBot="1" x14ac:dyDescent="0.4">
      <c r="A5" s="63" t="s">
        <v>21</v>
      </c>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ht="15" customHeight="1" x14ac:dyDescent="0.35">
      <c r="A8" s="104"/>
      <c r="B8" s="105"/>
      <c r="C8" s="85" t="s">
        <v>4</v>
      </c>
      <c r="D8" s="86"/>
      <c r="E8" s="6" t="s">
        <v>10</v>
      </c>
      <c r="F8" s="52"/>
      <c r="G8" s="52"/>
      <c r="H8" s="7" t="s">
        <v>11</v>
      </c>
      <c r="I8" s="53">
        <v>0</v>
      </c>
      <c r="J8" s="53"/>
      <c r="K8" s="8">
        <f>F8*I8</f>
        <v>0</v>
      </c>
    </row>
    <row r="9" spans="1:11" x14ac:dyDescent="0.35">
      <c r="A9" s="104"/>
      <c r="B9" s="105"/>
      <c r="C9" s="87"/>
      <c r="D9" s="88"/>
      <c r="E9" s="1" t="s">
        <v>2</v>
      </c>
      <c r="F9" s="89"/>
      <c r="G9" s="90"/>
      <c r="H9" s="2" t="s">
        <v>11</v>
      </c>
      <c r="I9" s="91">
        <v>0</v>
      </c>
      <c r="J9" s="91"/>
      <c r="K9" s="3">
        <f t="shared" ref="K9:K12" si="0">F9*I9</f>
        <v>0</v>
      </c>
    </row>
    <row r="10" spans="1:11" x14ac:dyDescent="0.35">
      <c r="A10" s="104"/>
      <c r="B10" s="105"/>
      <c r="C10" s="106" t="s">
        <v>5</v>
      </c>
      <c r="D10" s="107"/>
      <c r="E10" s="1" t="s">
        <v>6</v>
      </c>
      <c r="F10" s="89"/>
      <c r="G10" s="90"/>
      <c r="H10" s="2" t="s">
        <v>11</v>
      </c>
      <c r="I10" s="91">
        <v>0</v>
      </c>
      <c r="J10" s="91"/>
      <c r="K10" s="3">
        <f t="shared" si="0"/>
        <v>0</v>
      </c>
    </row>
    <row r="11" spans="1:11" x14ac:dyDescent="0.35">
      <c r="A11" s="104"/>
      <c r="B11" s="105"/>
      <c r="C11" s="85"/>
      <c r="D11" s="86"/>
      <c r="E11" s="1" t="s">
        <v>9</v>
      </c>
      <c r="F11" s="92"/>
      <c r="G11" s="93"/>
      <c r="H11" s="2" t="s">
        <v>18</v>
      </c>
      <c r="I11" s="91">
        <v>0</v>
      </c>
      <c r="J11" s="91"/>
      <c r="K11" s="3">
        <f t="shared" si="0"/>
        <v>0</v>
      </c>
    </row>
    <row r="12" spans="1:11" ht="15" customHeight="1" thickBot="1" x14ac:dyDescent="0.4">
      <c r="A12" s="104"/>
      <c r="B12" s="105"/>
      <c r="C12" s="85"/>
      <c r="D12" s="86"/>
      <c r="E12" s="4" t="s">
        <v>7</v>
      </c>
      <c r="F12" s="94"/>
      <c r="G12" s="95"/>
      <c r="H12" s="5" t="s">
        <v>18</v>
      </c>
      <c r="I12" s="96">
        <v>0</v>
      </c>
      <c r="J12" s="96"/>
      <c r="K12" s="9">
        <f t="shared" si="0"/>
        <v>0</v>
      </c>
    </row>
    <row r="13" spans="1:11" ht="17.25" customHeight="1" thickBot="1" x14ac:dyDescent="0.4">
      <c r="A13" s="101" t="s">
        <v>19</v>
      </c>
      <c r="B13" s="102"/>
      <c r="C13" s="102"/>
      <c r="D13" s="102"/>
      <c r="E13" s="102"/>
      <c r="F13" s="102"/>
      <c r="G13" s="102"/>
      <c r="H13" s="103"/>
      <c r="I13" s="84" t="s">
        <v>1</v>
      </c>
      <c r="J13" s="84"/>
      <c r="K13" s="10">
        <f>SUM(K8:K12)</f>
        <v>0</v>
      </c>
    </row>
    <row r="14" spans="1:11" ht="15" thickBot="1" x14ac:dyDescent="0.4">
      <c r="A14" s="63" t="s">
        <v>20</v>
      </c>
      <c r="B14" s="64"/>
      <c r="C14" s="64"/>
      <c r="D14" s="64"/>
      <c r="E14" s="64"/>
      <c r="F14" s="64"/>
      <c r="G14" s="64"/>
      <c r="H14" s="64"/>
      <c r="I14" s="64"/>
      <c r="J14" s="64"/>
      <c r="K14" s="65"/>
    </row>
    <row r="15" spans="1:11" ht="15" customHeight="1" x14ac:dyDescent="0.35">
      <c r="A15" s="68" t="s">
        <v>12</v>
      </c>
      <c r="B15" s="69"/>
      <c r="C15" s="72" t="s">
        <v>13</v>
      </c>
      <c r="D15" s="73"/>
      <c r="E15" s="76" t="s">
        <v>14</v>
      </c>
      <c r="F15" s="68" t="s">
        <v>15</v>
      </c>
      <c r="G15" s="69"/>
      <c r="H15" s="82" t="s">
        <v>8</v>
      </c>
      <c r="I15" s="97" t="s">
        <v>16</v>
      </c>
      <c r="J15" s="98"/>
      <c r="K15" s="66" t="s">
        <v>17</v>
      </c>
    </row>
    <row r="16" spans="1:11" ht="15" thickBot="1" x14ac:dyDescent="0.4">
      <c r="A16" s="70"/>
      <c r="B16" s="71"/>
      <c r="C16" s="74"/>
      <c r="D16" s="75"/>
      <c r="E16" s="77"/>
      <c r="F16" s="70"/>
      <c r="G16" s="71"/>
      <c r="H16" s="83"/>
      <c r="I16" s="99"/>
      <c r="J16" s="100"/>
      <c r="K16" s="67"/>
    </row>
    <row r="17" spans="1:11" ht="15" customHeight="1" x14ac:dyDescent="0.35">
      <c r="A17" s="104"/>
      <c r="B17" s="105"/>
      <c r="C17" s="85" t="s">
        <v>4</v>
      </c>
      <c r="D17" s="86"/>
      <c r="E17" s="6" t="s">
        <v>10</v>
      </c>
      <c r="F17" s="52"/>
      <c r="G17" s="52"/>
      <c r="H17" s="7" t="s">
        <v>11</v>
      </c>
      <c r="I17" s="53">
        <v>0</v>
      </c>
      <c r="J17" s="53"/>
      <c r="K17" s="8">
        <f>F17*I17</f>
        <v>0</v>
      </c>
    </row>
    <row r="18" spans="1:11" x14ac:dyDescent="0.35">
      <c r="A18" s="104"/>
      <c r="B18" s="105"/>
      <c r="C18" s="87"/>
      <c r="D18" s="88"/>
      <c r="E18" s="1" t="s">
        <v>2</v>
      </c>
      <c r="F18" s="89"/>
      <c r="G18" s="90"/>
      <c r="H18" s="2" t="s">
        <v>11</v>
      </c>
      <c r="I18" s="91">
        <v>0</v>
      </c>
      <c r="J18" s="91"/>
      <c r="K18" s="3">
        <f t="shared" ref="K18:K21" si="1">F18*I18</f>
        <v>0</v>
      </c>
    </row>
    <row r="19" spans="1:11" ht="15" customHeight="1" x14ac:dyDescent="0.35">
      <c r="A19" s="104"/>
      <c r="B19" s="105"/>
      <c r="C19" s="106" t="s">
        <v>5</v>
      </c>
      <c r="D19" s="107"/>
      <c r="E19" s="1" t="s">
        <v>6</v>
      </c>
      <c r="F19" s="89"/>
      <c r="G19" s="90"/>
      <c r="H19" s="2" t="s">
        <v>11</v>
      </c>
      <c r="I19" s="91">
        <v>0</v>
      </c>
      <c r="J19" s="91"/>
      <c r="K19" s="3">
        <f t="shared" si="1"/>
        <v>0</v>
      </c>
    </row>
    <row r="20" spans="1:11" x14ac:dyDescent="0.35">
      <c r="A20" s="104"/>
      <c r="B20" s="105"/>
      <c r="C20" s="85"/>
      <c r="D20" s="86"/>
      <c r="E20" s="1" t="s">
        <v>9</v>
      </c>
      <c r="F20" s="92"/>
      <c r="G20" s="93"/>
      <c r="H20" s="2" t="s">
        <v>18</v>
      </c>
      <c r="I20" s="91">
        <v>0</v>
      </c>
      <c r="J20" s="91"/>
      <c r="K20" s="3">
        <f t="shared" si="1"/>
        <v>0</v>
      </c>
    </row>
    <row r="21" spans="1:11" ht="15" thickBot="1" x14ac:dyDescent="0.4">
      <c r="A21" s="104"/>
      <c r="B21" s="105"/>
      <c r="C21" s="85"/>
      <c r="D21" s="86"/>
      <c r="E21" s="4" t="s">
        <v>7</v>
      </c>
      <c r="F21" s="94"/>
      <c r="G21" s="95"/>
      <c r="H21" s="5" t="s">
        <v>18</v>
      </c>
      <c r="I21" s="96">
        <v>0</v>
      </c>
      <c r="J21" s="96"/>
      <c r="K21" s="9">
        <f t="shared" si="1"/>
        <v>0</v>
      </c>
    </row>
    <row r="22" spans="1:11" ht="18.75" customHeight="1" thickBot="1" x14ac:dyDescent="0.4">
      <c r="A22" s="101" t="s">
        <v>19</v>
      </c>
      <c r="B22" s="102"/>
      <c r="C22" s="102"/>
      <c r="D22" s="102"/>
      <c r="E22" s="102"/>
      <c r="F22" s="102"/>
      <c r="G22" s="102"/>
      <c r="H22" s="103"/>
      <c r="I22" s="84" t="s">
        <v>1</v>
      </c>
      <c r="J22" s="84"/>
      <c r="K22" s="10">
        <f>SUM(K17:K21)</f>
        <v>0</v>
      </c>
    </row>
  </sheetData>
  <mergeCells count="50">
    <mergeCell ref="A17:B21"/>
    <mergeCell ref="C19:D21"/>
    <mergeCell ref="F19:G19"/>
    <mergeCell ref="A22:H22"/>
    <mergeCell ref="A15:B16"/>
    <mergeCell ref="C15:D16"/>
    <mergeCell ref="E15:E16"/>
    <mergeCell ref="F15:G16"/>
    <mergeCell ref="H15:H16"/>
    <mergeCell ref="I15:J16"/>
    <mergeCell ref="A13:H13"/>
    <mergeCell ref="A8:B12"/>
    <mergeCell ref="C8:D9"/>
    <mergeCell ref="C10:D12"/>
    <mergeCell ref="I9:J9"/>
    <mergeCell ref="I10:J10"/>
    <mergeCell ref="I11:J11"/>
    <mergeCell ref="F11:G11"/>
    <mergeCell ref="F9:G9"/>
    <mergeCell ref="F10:G10"/>
    <mergeCell ref="F12:G12"/>
    <mergeCell ref="A14:K14"/>
    <mergeCell ref="K15:K16"/>
    <mergeCell ref="I12:J12"/>
    <mergeCell ref="I13:J13"/>
    <mergeCell ref="I22:J22"/>
    <mergeCell ref="C17:D18"/>
    <mergeCell ref="F17:G17"/>
    <mergeCell ref="I17:J17"/>
    <mergeCell ref="F18:G18"/>
    <mergeCell ref="I18:J18"/>
    <mergeCell ref="I19:J19"/>
    <mergeCell ref="F20:G20"/>
    <mergeCell ref="I20:J20"/>
    <mergeCell ref="F21:G21"/>
    <mergeCell ref="I21:J21"/>
    <mergeCell ref="F8:G8"/>
    <mergeCell ref="I8:J8"/>
    <mergeCell ref="A1:K1"/>
    <mergeCell ref="A2:K2"/>
    <mergeCell ref="A3:K3"/>
    <mergeCell ref="A4:K4"/>
    <mergeCell ref="A5:K5"/>
    <mergeCell ref="K6:K7"/>
    <mergeCell ref="A6:B7"/>
    <mergeCell ref="C6:D7"/>
    <mergeCell ref="E6:E7"/>
    <mergeCell ref="F6:G7"/>
    <mergeCell ref="I6:J7"/>
    <mergeCell ref="H6: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048A-4301-4565-B1E1-72F2B40ED2F3}">
  <dimension ref="A1:P63"/>
  <sheetViews>
    <sheetView tabSelected="1" workbookViewId="0">
      <selection activeCell="J8" activeCellId="26" sqref="L42:N42 C62:G62 C59:G59 D54:G54 D52:G52 J60:N60 J58:N58 J56:N56 J53:N53 J54:N54 J40:K40 J38:K38 J36:K36 J34:K34 J32:K32 J30:K30 J28:K28 J26:K26 J24:K24 J22:K22 J20:K20 J18:K18 J16:K16 J14:K14 J12:K12 J10:K10 J8:K8"/>
    </sheetView>
  </sheetViews>
  <sheetFormatPr defaultRowHeight="14.5" x14ac:dyDescent="0.35"/>
  <cols>
    <col min="1" max="1" width="11.81640625" customWidth="1"/>
    <col min="2" max="2" width="11.54296875" customWidth="1"/>
    <col min="14" max="14" width="6.453125" customWidth="1"/>
  </cols>
  <sheetData>
    <row r="1" spans="1:14" x14ac:dyDescent="0.35">
      <c r="A1" s="54"/>
      <c r="B1" s="55"/>
      <c r="C1" s="55"/>
      <c r="D1" s="55"/>
      <c r="E1" s="55"/>
      <c r="F1" s="55"/>
      <c r="G1" s="55"/>
      <c r="H1" s="55"/>
      <c r="I1" s="55"/>
      <c r="J1" s="55"/>
      <c r="K1" s="55"/>
      <c r="L1" s="55"/>
      <c r="M1" s="55"/>
      <c r="N1" s="56"/>
    </row>
    <row r="2" spans="1:14" x14ac:dyDescent="0.35">
      <c r="A2" s="57" t="s">
        <v>0</v>
      </c>
      <c r="B2" s="58"/>
      <c r="C2" s="58"/>
      <c r="D2" s="58"/>
      <c r="E2" s="58"/>
      <c r="F2" s="58"/>
      <c r="G2" s="58"/>
      <c r="H2" s="58"/>
      <c r="I2" s="58"/>
      <c r="J2" s="58"/>
      <c r="K2" s="58"/>
      <c r="L2" s="58"/>
      <c r="M2" s="58"/>
      <c r="N2" s="59"/>
    </row>
    <row r="3" spans="1:14" x14ac:dyDescent="0.35">
      <c r="A3" s="57" t="s">
        <v>132</v>
      </c>
      <c r="B3" s="58"/>
      <c r="C3" s="58"/>
      <c r="D3" s="58"/>
      <c r="E3" s="58"/>
      <c r="F3" s="58"/>
      <c r="G3" s="58"/>
      <c r="H3" s="58"/>
      <c r="I3" s="58"/>
      <c r="J3" s="58"/>
      <c r="K3" s="58"/>
      <c r="L3" s="58"/>
      <c r="M3" s="58"/>
      <c r="N3" s="59"/>
    </row>
    <row r="4" spans="1:14" ht="15" thickBot="1" x14ac:dyDescent="0.4">
      <c r="A4" s="214"/>
      <c r="B4" s="215"/>
      <c r="C4" s="215"/>
      <c r="D4" s="215"/>
      <c r="E4" s="215"/>
      <c r="F4" s="215"/>
      <c r="G4" s="215"/>
      <c r="H4" s="215"/>
      <c r="I4" s="215"/>
      <c r="J4" s="215"/>
      <c r="K4" s="215"/>
      <c r="L4" s="215"/>
      <c r="M4" s="215"/>
      <c r="N4" s="216"/>
    </row>
    <row r="5" spans="1:14" ht="5.25" customHeight="1" thickBot="1" x14ac:dyDescent="0.4">
      <c r="A5" s="63"/>
      <c r="B5" s="64"/>
      <c r="C5" s="64"/>
      <c r="D5" s="64"/>
      <c r="E5" s="64"/>
      <c r="F5" s="64"/>
      <c r="G5" s="64"/>
      <c r="H5" s="64"/>
      <c r="I5" s="64"/>
      <c r="J5" s="64"/>
      <c r="K5" s="64"/>
      <c r="L5" s="64"/>
      <c r="M5" s="64"/>
      <c r="N5" s="65"/>
    </row>
    <row r="6" spans="1:14" ht="24" customHeight="1" x14ac:dyDescent="0.35">
      <c r="A6" s="217" t="s">
        <v>96</v>
      </c>
      <c r="B6" s="218"/>
      <c r="C6" s="221" t="s">
        <v>128</v>
      </c>
      <c r="D6" s="222"/>
      <c r="E6" s="222"/>
      <c r="F6" s="222"/>
      <c r="G6" s="223"/>
      <c r="H6" s="227" t="s">
        <v>97</v>
      </c>
      <c r="I6" s="228"/>
      <c r="J6" s="227" t="s">
        <v>37</v>
      </c>
      <c r="K6" s="228"/>
      <c r="L6" s="221" t="s">
        <v>98</v>
      </c>
      <c r="M6" s="231"/>
      <c r="N6" s="232"/>
    </row>
    <row r="7" spans="1:14" ht="15" thickBot="1" x14ac:dyDescent="0.4">
      <c r="A7" s="219"/>
      <c r="B7" s="220"/>
      <c r="C7" s="224"/>
      <c r="D7" s="225"/>
      <c r="E7" s="225"/>
      <c r="F7" s="225"/>
      <c r="G7" s="226"/>
      <c r="H7" s="229"/>
      <c r="I7" s="228"/>
      <c r="J7" s="229"/>
      <c r="K7" s="230"/>
      <c r="L7" s="233"/>
      <c r="M7" s="234"/>
      <c r="N7" s="235"/>
    </row>
    <row r="8" spans="1:14" ht="42.75" customHeight="1" x14ac:dyDescent="0.35">
      <c r="A8" s="268" t="s">
        <v>120</v>
      </c>
      <c r="B8" s="269"/>
      <c r="C8" s="262" t="s">
        <v>114</v>
      </c>
      <c r="D8" s="263"/>
      <c r="E8" s="263"/>
      <c r="F8" s="263"/>
      <c r="G8" s="264"/>
      <c r="H8" s="38">
        <v>10</v>
      </c>
      <c r="I8" s="43" t="s">
        <v>99</v>
      </c>
      <c r="J8" s="314">
        <v>0</v>
      </c>
      <c r="K8" s="316"/>
      <c r="L8" s="236">
        <f>H8*J8</f>
        <v>0</v>
      </c>
      <c r="M8" s="237"/>
      <c r="N8" s="238"/>
    </row>
    <row r="9" spans="1:14" ht="5.25" customHeight="1" x14ac:dyDescent="0.35">
      <c r="A9" s="239"/>
      <c r="B9" s="240"/>
      <c r="C9" s="240"/>
      <c r="D9" s="240"/>
      <c r="E9" s="240"/>
      <c r="F9" s="240"/>
      <c r="G9" s="240"/>
      <c r="H9" s="240"/>
      <c r="I9" s="240"/>
      <c r="J9" s="240"/>
      <c r="K9" s="240"/>
      <c r="L9" s="241"/>
      <c r="M9" s="241"/>
      <c r="N9" s="242"/>
    </row>
    <row r="10" spans="1:14" ht="38.25" customHeight="1" x14ac:dyDescent="0.35">
      <c r="A10" s="260" t="s">
        <v>121</v>
      </c>
      <c r="B10" s="261"/>
      <c r="C10" s="262" t="s">
        <v>115</v>
      </c>
      <c r="D10" s="263"/>
      <c r="E10" s="263"/>
      <c r="F10" s="263"/>
      <c r="G10" s="264"/>
      <c r="H10" s="42">
        <v>30</v>
      </c>
      <c r="I10" s="38" t="s">
        <v>99</v>
      </c>
      <c r="J10" s="314">
        <v>0</v>
      </c>
      <c r="K10" s="315"/>
      <c r="L10" s="265">
        <f>H10*J10</f>
        <v>0</v>
      </c>
      <c r="M10" s="266"/>
      <c r="N10" s="267"/>
    </row>
    <row r="11" spans="1:14" ht="6" customHeight="1" x14ac:dyDescent="0.35">
      <c r="A11" s="239"/>
      <c r="B11" s="240"/>
      <c r="C11" s="240"/>
      <c r="D11" s="240"/>
      <c r="E11" s="240"/>
      <c r="F11" s="240"/>
      <c r="G11" s="240"/>
      <c r="H11" s="240"/>
      <c r="I11" s="240"/>
      <c r="J11" s="240"/>
      <c r="K11" s="240"/>
      <c r="L11" s="240"/>
      <c r="M11" s="240"/>
      <c r="N11" s="243"/>
    </row>
    <row r="12" spans="1:14" ht="42" customHeight="1" x14ac:dyDescent="0.35">
      <c r="A12" s="244" t="s">
        <v>122</v>
      </c>
      <c r="B12" s="245"/>
      <c r="C12" s="246" t="s">
        <v>116</v>
      </c>
      <c r="D12" s="247"/>
      <c r="E12" s="247"/>
      <c r="F12" s="247"/>
      <c r="G12" s="248"/>
      <c r="H12" s="30">
        <v>10</v>
      </c>
      <c r="I12" s="31" t="s">
        <v>99</v>
      </c>
      <c r="J12" s="312">
        <v>0</v>
      </c>
      <c r="K12" s="313"/>
      <c r="L12" s="249">
        <f>H12*J12</f>
        <v>0</v>
      </c>
      <c r="M12" s="250"/>
      <c r="N12" s="251"/>
    </row>
    <row r="13" spans="1:14" ht="4.5" customHeight="1" x14ac:dyDescent="0.35">
      <c r="A13" s="239"/>
      <c r="B13" s="240"/>
      <c r="C13" s="240"/>
      <c r="D13" s="240"/>
      <c r="E13" s="240"/>
      <c r="F13" s="240"/>
      <c r="G13" s="240"/>
      <c r="H13" s="240"/>
      <c r="I13" s="240"/>
      <c r="J13" s="240"/>
      <c r="K13" s="240"/>
      <c r="L13" s="240"/>
      <c r="M13" s="240"/>
      <c r="N13" s="243"/>
    </row>
    <row r="14" spans="1:14" ht="16.5" customHeight="1" x14ac:dyDescent="0.35">
      <c r="A14" s="285" t="s">
        <v>131</v>
      </c>
      <c r="B14" s="275"/>
      <c r="C14" s="288"/>
      <c r="D14" s="289"/>
      <c r="E14" s="289"/>
      <c r="F14" s="289"/>
      <c r="G14" s="290"/>
      <c r="H14" s="31">
        <v>10</v>
      </c>
      <c r="I14" s="31" t="s">
        <v>99</v>
      </c>
      <c r="J14" s="308">
        <v>0</v>
      </c>
      <c r="K14" s="309"/>
      <c r="L14" s="286">
        <f>SUM(H14*J14)</f>
        <v>0</v>
      </c>
      <c r="M14" s="286"/>
      <c r="N14" s="287"/>
    </row>
    <row r="15" spans="1:14" ht="4.5" customHeight="1" x14ac:dyDescent="0.35">
      <c r="A15" s="39"/>
      <c r="B15" s="36"/>
      <c r="C15" s="35"/>
      <c r="D15" s="35"/>
      <c r="E15" s="35"/>
      <c r="F15" s="35"/>
      <c r="G15" s="35"/>
      <c r="H15" s="36"/>
      <c r="I15" s="35"/>
      <c r="J15" s="36"/>
      <c r="K15" s="36"/>
      <c r="L15" s="36"/>
      <c r="M15" s="36"/>
      <c r="N15" s="37"/>
    </row>
    <row r="16" spans="1:14" ht="17.25" customHeight="1" x14ac:dyDescent="0.35">
      <c r="A16" s="244" t="s">
        <v>100</v>
      </c>
      <c r="B16" s="245"/>
      <c r="C16" s="252" t="s">
        <v>117</v>
      </c>
      <c r="D16" s="253"/>
      <c r="E16" s="253"/>
      <c r="F16" s="253"/>
      <c r="G16" s="254"/>
      <c r="H16" s="30">
        <v>100</v>
      </c>
      <c r="I16" s="31" t="s">
        <v>99</v>
      </c>
      <c r="J16" s="312">
        <v>0</v>
      </c>
      <c r="K16" s="313"/>
      <c r="L16" s="249">
        <f>H16*J16</f>
        <v>0</v>
      </c>
      <c r="M16" s="250"/>
      <c r="N16" s="251"/>
    </row>
    <row r="17" spans="1:14" ht="5.25" customHeight="1" x14ac:dyDescent="0.35">
      <c r="A17" s="255"/>
      <c r="B17" s="256"/>
      <c r="C17" s="256"/>
      <c r="D17" s="256"/>
      <c r="E17" s="256"/>
      <c r="F17" s="256"/>
      <c r="G17" s="256"/>
      <c r="H17" s="256"/>
      <c r="I17" s="256"/>
      <c r="J17" s="256"/>
      <c r="K17" s="256"/>
      <c r="L17" s="256"/>
      <c r="M17" s="256"/>
      <c r="N17" s="257"/>
    </row>
    <row r="18" spans="1:14" ht="18" customHeight="1" x14ac:dyDescent="0.35">
      <c r="A18" s="258" t="s">
        <v>101</v>
      </c>
      <c r="B18" s="259"/>
      <c r="C18" s="246" t="s">
        <v>129</v>
      </c>
      <c r="D18" s="247"/>
      <c r="E18" s="247"/>
      <c r="F18" s="247"/>
      <c r="G18" s="248"/>
      <c r="H18" s="32">
        <v>20</v>
      </c>
      <c r="I18" s="31" t="s">
        <v>99</v>
      </c>
      <c r="J18" s="310">
        <v>0</v>
      </c>
      <c r="K18" s="311"/>
      <c r="L18" s="236">
        <f>H18*J18</f>
        <v>0</v>
      </c>
      <c r="M18" s="237"/>
      <c r="N18" s="238"/>
    </row>
    <row r="19" spans="1:14" ht="4.5" customHeight="1" x14ac:dyDescent="0.35">
      <c r="A19" s="239"/>
      <c r="B19" s="240"/>
      <c r="C19" s="240"/>
      <c r="D19" s="240"/>
      <c r="E19" s="240"/>
      <c r="F19" s="240"/>
      <c r="G19" s="240"/>
      <c r="H19" s="240"/>
      <c r="I19" s="240"/>
      <c r="J19" s="240"/>
      <c r="K19" s="240"/>
      <c r="L19" s="240"/>
      <c r="M19" s="240"/>
      <c r="N19" s="243"/>
    </row>
    <row r="20" spans="1:14" ht="18.75" customHeight="1" x14ac:dyDescent="0.35">
      <c r="A20" s="258" t="s">
        <v>102</v>
      </c>
      <c r="B20" s="259"/>
      <c r="C20" s="246" t="s">
        <v>130</v>
      </c>
      <c r="D20" s="247"/>
      <c r="E20" s="247"/>
      <c r="F20" s="247"/>
      <c r="G20" s="248"/>
      <c r="H20" s="32">
        <v>80</v>
      </c>
      <c r="I20" s="31" t="s">
        <v>99</v>
      </c>
      <c r="J20" s="310">
        <v>0</v>
      </c>
      <c r="K20" s="311"/>
      <c r="L20" s="236">
        <f>H20*J20</f>
        <v>0</v>
      </c>
      <c r="M20" s="237"/>
      <c r="N20" s="238"/>
    </row>
    <row r="21" spans="1:14" ht="4.5" customHeight="1" x14ac:dyDescent="0.35">
      <c r="A21" s="239"/>
      <c r="B21" s="240"/>
      <c r="C21" s="240"/>
      <c r="D21" s="240"/>
      <c r="E21" s="240"/>
      <c r="F21" s="240"/>
      <c r="G21" s="240"/>
      <c r="H21" s="240"/>
      <c r="I21" s="240"/>
      <c r="J21" s="240"/>
      <c r="K21" s="240"/>
      <c r="L21" s="240"/>
      <c r="M21" s="240"/>
      <c r="N21" s="243"/>
    </row>
    <row r="22" spans="1:14" ht="20.25" customHeight="1" x14ac:dyDescent="0.35">
      <c r="A22" s="258" t="s">
        <v>103</v>
      </c>
      <c r="B22" s="259"/>
      <c r="C22" s="246" t="s">
        <v>104</v>
      </c>
      <c r="D22" s="247"/>
      <c r="E22" s="247"/>
      <c r="F22" s="247"/>
      <c r="G22" s="248"/>
      <c r="H22" s="32">
        <v>10</v>
      </c>
      <c r="I22" s="31" t="s">
        <v>99</v>
      </c>
      <c r="J22" s="310">
        <v>0</v>
      </c>
      <c r="K22" s="311"/>
      <c r="L22" s="236">
        <f>H22*J22</f>
        <v>0</v>
      </c>
      <c r="M22" s="237"/>
      <c r="N22" s="238"/>
    </row>
    <row r="23" spans="1:14" ht="3.75" customHeight="1" x14ac:dyDescent="0.35">
      <c r="A23" s="239"/>
      <c r="B23" s="240"/>
      <c r="C23" s="240"/>
      <c r="D23" s="240"/>
      <c r="E23" s="240"/>
      <c r="F23" s="240"/>
      <c r="G23" s="240"/>
      <c r="H23" s="240"/>
      <c r="I23" s="240"/>
      <c r="J23" s="240"/>
      <c r="K23" s="240"/>
      <c r="L23" s="240"/>
      <c r="M23" s="240"/>
      <c r="N23" s="243"/>
    </row>
    <row r="24" spans="1:14" ht="33.75" customHeight="1" x14ac:dyDescent="0.35">
      <c r="A24" s="258" t="s">
        <v>125</v>
      </c>
      <c r="B24" s="259"/>
      <c r="C24" s="246"/>
      <c r="D24" s="247"/>
      <c r="E24" s="247"/>
      <c r="F24" s="247"/>
      <c r="G24" s="248"/>
      <c r="H24" s="32">
        <v>1</v>
      </c>
      <c r="I24" s="31" t="s">
        <v>99</v>
      </c>
      <c r="J24" s="310">
        <v>0</v>
      </c>
      <c r="K24" s="311"/>
      <c r="L24" s="236">
        <f>H24*J24</f>
        <v>0</v>
      </c>
      <c r="M24" s="237"/>
      <c r="N24" s="238"/>
    </row>
    <row r="25" spans="1:14" ht="3.75" customHeight="1" x14ac:dyDescent="0.35">
      <c r="A25" s="239"/>
      <c r="B25" s="240"/>
      <c r="C25" s="240"/>
      <c r="D25" s="240"/>
      <c r="E25" s="240"/>
      <c r="F25" s="240"/>
      <c r="G25" s="240"/>
      <c r="H25" s="240"/>
      <c r="I25" s="240"/>
      <c r="J25" s="240"/>
      <c r="K25" s="240"/>
      <c r="L25" s="240"/>
      <c r="M25" s="240"/>
      <c r="N25" s="243"/>
    </row>
    <row r="26" spans="1:14" ht="32.25" customHeight="1" x14ac:dyDescent="0.35">
      <c r="A26" s="258" t="s">
        <v>105</v>
      </c>
      <c r="B26" s="259"/>
      <c r="C26" s="252"/>
      <c r="D26" s="253"/>
      <c r="E26" s="253"/>
      <c r="F26" s="253"/>
      <c r="G26" s="254"/>
      <c r="H26" s="32">
        <v>10</v>
      </c>
      <c r="I26" s="31" t="s">
        <v>99</v>
      </c>
      <c r="J26" s="310">
        <v>0</v>
      </c>
      <c r="K26" s="311"/>
      <c r="L26" s="236">
        <f>H26*J26</f>
        <v>0</v>
      </c>
      <c r="M26" s="237"/>
      <c r="N26" s="238"/>
    </row>
    <row r="27" spans="1:14" ht="4.5" customHeight="1" x14ac:dyDescent="0.35">
      <c r="A27" s="239"/>
      <c r="B27" s="240"/>
      <c r="C27" s="240"/>
      <c r="D27" s="240"/>
      <c r="E27" s="240"/>
      <c r="F27" s="240"/>
      <c r="G27" s="240"/>
      <c r="H27" s="240"/>
      <c r="I27" s="240"/>
      <c r="J27" s="240"/>
      <c r="K27" s="240"/>
      <c r="L27" s="240"/>
      <c r="M27" s="240"/>
      <c r="N27" s="243"/>
    </row>
    <row r="28" spans="1:14" ht="20.25" customHeight="1" x14ac:dyDescent="0.35">
      <c r="A28" s="258" t="s">
        <v>106</v>
      </c>
      <c r="B28" s="259"/>
      <c r="C28" s="246"/>
      <c r="D28" s="247"/>
      <c r="E28" s="247"/>
      <c r="F28" s="247"/>
      <c r="G28" s="248"/>
      <c r="H28" s="32">
        <v>10</v>
      </c>
      <c r="I28" s="31" t="s">
        <v>99</v>
      </c>
      <c r="J28" s="308">
        <v>0</v>
      </c>
      <c r="K28" s="309"/>
      <c r="L28" s="236">
        <f>H28*J28</f>
        <v>0</v>
      </c>
      <c r="M28" s="237"/>
      <c r="N28" s="238"/>
    </row>
    <row r="29" spans="1:14" ht="4.5" customHeight="1" x14ac:dyDescent="0.35">
      <c r="A29" s="239"/>
      <c r="B29" s="240"/>
      <c r="C29" s="240"/>
      <c r="D29" s="240"/>
      <c r="E29" s="240"/>
      <c r="F29" s="240"/>
      <c r="G29" s="240"/>
      <c r="H29" s="240"/>
      <c r="I29" s="240"/>
      <c r="J29" s="240"/>
      <c r="K29" s="240"/>
      <c r="L29" s="240"/>
      <c r="M29" s="240"/>
      <c r="N29" s="243"/>
    </row>
    <row r="30" spans="1:14" ht="18.75" customHeight="1" x14ac:dyDescent="0.35">
      <c r="A30" s="258" t="s">
        <v>107</v>
      </c>
      <c r="B30" s="259"/>
      <c r="C30" s="246"/>
      <c r="D30" s="247"/>
      <c r="E30" s="247"/>
      <c r="F30" s="247"/>
      <c r="G30" s="248"/>
      <c r="H30" s="32">
        <v>10</v>
      </c>
      <c r="I30" s="31" t="s">
        <v>99</v>
      </c>
      <c r="J30" s="308">
        <v>0</v>
      </c>
      <c r="K30" s="309"/>
      <c r="L30" s="236">
        <f>H30*J30</f>
        <v>0</v>
      </c>
      <c r="M30" s="237"/>
      <c r="N30" s="238"/>
    </row>
    <row r="31" spans="1:14" ht="4.5" customHeight="1" x14ac:dyDescent="0.35">
      <c r="A31" s="239"/>
      <c r="B31" s="240"/>
      <c r="C31" s="240"/>
      <c r="D31" s="240"/>
      <c r="E31" s="240"/>
      <c r="F31" s="240"/>
      <c r="G31" s="240"/>
      <c r="H31" s="240"/>
      <c r="I31" s="240"/>
      <c r="J31" s="240"/>
      <c r="K31" s="240"/>
      <c r="L31" s="240"/>
      <c r="M31" s="240"/>
      <c r="N31" s="243"/>
    </row>
    <row r="32" spans="1:14" ht="18.75" customHeight="1" x14ac:dyDescent="0.35">
      <c r="A32" s="294" t="s">
        <v>123</v>
      </c>
      <c r="B32" s="259"/>
      <c r="C32" s="246" t="s">
        <v>124</v>
      </c>
      <c r="D32" s="247"/>
      <c r="E32" s="247"/>
      <c r="F32" s="247"/>
      <c r="G32" s="248"/>
      <c r="H32" s="32">
        <v>10</v>
      </c>
      <c r="I32" s="31" t="s">
        <v>99</v>
      </c>
      <c r="J32" s="308">
        <v>0</v>
      </c>
      <c r="K32" s="309"/>
      <c r="L32" s="236">
        <f>H32*J32</f>
        <v>0</v>
      </c>
      <c r="M32" s="237"/>
      <c r="N32" s="238"/>
    </row>
    <row r="33" spans="1:15" ht="5.25" customHeight="1" x14ac:dyDescent="0.35">
      <c r="A33" s="239"/>
      <c r="B33" s="240"/>
      <c r="C33" s="240"/>
      <c r="D33" s="240"/>
      <c r="E33" s="240"/>
      <c r="F33" s="240"/>
      <c r="G33" s="240"/>
      <c r="H33" s="240"/>
      <c r="I33" s="240"/>
      <c r="J33" s="240"/>
      <c r="K33" s="240"/>
      <c r="L33" s="240"/>
      <c r="M33" s="240"/>
      <c r="N33" s="243"/>
    </row>
    <row r="34" spans="1:15" ht="18.75" customHeight="1" x14ac:dyDescent="0.35">
      <c r="A34" s="274" t="s">
        <v>108</v>
      </c>
      <c r="B34" s="259"/>
      <c r="C34" s="246"/>
      <c r="D34" s="247"/>
      <c r="E34" s="247"/>
      <c r="F34" s="247"/>
      <c r="G34" s="248"/>
      <c r="H34" s="32">
        <v>10</v>
      </c>
      <c r="I34" s="31" t="s">
        <v>109</v>
      </c>
      <c r="J34" s="308">
        <v>0</v>
      </c>
      <c r="K34" s="309"/>
      <c r="L34" s="236">
        <f>H34*J34</f>
        <v>0</v>
      </c>
      <c r="M34" s="237"/>
      <c r="N34" s="238"/>
    </row>
    <row r="35" spans="1:15" ht="3.75" customHeight="1" x14ac:dyDescent="0.35">
      <c r="A35" s="239"/>
      <c r="B35" s="240"/>
      <c r="C35" s="240"/>
      <c r="D35" s="240"/>
      <c r="E35" s="240"/>
      <c r="F35" s="240"/>
      <c r="G35" s="240"/>
      <c r="H35" s="240"/>
      <c r="I35" s="240"/>
      <c r="J35" s="240"/>
      <c r="K35" s="240"/>
      <c r="L35" s="240"/>
      <c r="M35" s="240"/>
      <c r="N35" s="243"/>
    </row>
    <row r="36" spans="1:15" ht="30.75" customHeight="1" x14ac:dyDescent="0.35">
      <c r="A36" s="258" t="s">
        <v>126</v>
      </c>
      <c r="B36" s="270"/>
      <c r="C36" s="246" t="s">
        <v>118</v>
      </c>
      <c r="D36" s="247"/>
      <c r="E36" s="247"/>
      <c r="F36" s="247"/>
      <c r="G36" s="248"/>
      <c r="H36" s="32">
        <v>30</v>
      </c>
      <c r="I36" s="31" t="s">
        <v>99</v>
      </c>
      <c r="J36" s="308">
        <v>0</v>
      </c>
      <c r="K36" s="309"/>
      <c r="L36" s="236">
        <f>H36*J36</f>
        <v>0</v>
      </c>
      <c r="M36" s="237"/>
      <c r="N36" s="238"/>
    </row>
    <row r="37" spans="1:15" ht="5.25" customHeight="1" x14ac:dyDescent="0.35">
      <c r="A37" s="239"/>
      <c r="B37" s="240"/>
      <c r="C37" s="240"/>
      <c r="D37" s="240"/>
      <c r="E37" s="240"/>
      <c r="F37" s="240"/>
      <c r="G37" s="240"/>
      <c r="H37" s="240"/>
      <c r="I37" s="240"/>
      <c r="J37" s="240"/>
      <c r="K37" s="240"/>
      <c r="L37" s="240"/>
      <c r="M37" s="240"/>
      <c r="N37" s="243"/>
    </row>
    <row r="38" spans="1:15" ht="20.25" customHeight="1" x14ac:dyDescent="0.35">
      <c r="A38" s="274" t="s">
        <v>127</v>
      </c>
      <c r="B38" s="275"/>
      <c r="C38" s="246" t="s">
        <v>119</v>
      </c>
      <c r="D38" s="247"/>
      <c r="E38" s="247"/>
      <c r="F38" s="247"/>
      <c r="G38" s="248"/>
      <c r="H38" s="31">
        <v>30</v>
      </c>
      <c r="I38" s="31" t="s">
        <v>99</v>
      </c>
      <c r="J38" s="308">
        <v>0</v>
      </c>
      <c r="K38" s="309"/>
      <c r="L38" s="237">
        <f>H38*J38</f>
        <v>0</v>
      </c>
      <c r="M38" s="237"/>
      <c r="N38" s="238"/>
    </row>
    <row r="39" spans="1:15" ht="5.25" customHeight="1" x14ac:dyDescent="0.35">
      <c r="A39" s="239"/>
      <c r="B39" s="240"/>
      <c r="C39" s="240"/>
      <c r="D39" s="240"/>
      <c r="E39" s="240"/>
      <c r="F39" s="240"/>
      <c r="G39" s="240"/>
      <c r="H39" s="240"/>
      <c r="I39" s="240"/>
      <c r="J39" s="240"/>
      <c r="K39" s="240"/>
      <c r="L39" s="240"/>
      <c r="M39" s="240"/>
      <c r="N39" s="243"/>
    </row>
    <row r="40" spans="1:15" ht="21.75" customHeight="1" x14ac:dyDescent="0.35">
      <c r="A40" s="274" t="s">
        <v>110</v>
      </c>
      <c r="B40" s="275"/>
      <c r="C40" s="246" t="s">
        <v>111</v>
      </c>
      <c r="D40" s="247"/>
      <c r="E40" s="247"/>
      <c r="F40" s="247"/>
      <c r="G40" s="248"/>
      <c r="H40" s="32">
        <v>550</v>
      </c>
      <c r="I40" s="31" t="s">
        <v>38</v>
      </c>
      <c r="J40" s="308">
        <v>0</v>
      </c>
      <c r="K40" s="309"/>
      <c r="L40" s="236">
        <f>H40*J40</f>
        <v>0</v>
      </c>
      <c r="M40" s="237"/>
      <c r="N40" s="238"/>
    </row>
    <row r="41" spans="1:15" ht="5.25" customHeight="1" x14ac:dyDescent="0.35">
      <c r="A41" s="239"/>
      <c r="B41" s="240"/>
      <c r="C41" s="240"/>
      <c r="D41" s="240"/>
      <c r="E41" s="240"/>
      <c r="F41" s="240"/>
      <c r="G41" s="240"/>
      <c r="H41" s="240"/>
      <c r="I41" s="240"/>
      <c r="J41" s="240"/>
      <c r="K41" s="240"/>
      <c r="L41" s="240"/>
      <c r="M41" s="240"/>
      <c r="N41" s="243"/>
    </row>
    <row r="42" spans="1:15" ht="22.5" customHeight="1" x14ac:dyDescent="0.35">
      <c r="A42" s="271" t="s">
        <v>112</v>
      </c>
      <c r="B42" s="272"/>
      <c r="C42" s="272"/>
      <c r="D42" s="272"/>
      <c r="E42" s="272"/>
      <c r="F42" s="272"/>
      <c r="G42" s="272"/>
      <c r="H42" s="272"/>
      <c r="I42" s="272"/>
      <c r="J42" s="272"/>
      <c r="K42" s="273"/>
      <c r="L42" s="305">
        <f>SUM(L8,L10,L12,L14,L16,L18,L20,L22,L24,L26,L28,L30,L32,L34,L36,L38,L40)</f>
        <v>0</v>
      </c>
      <c r="M42" s="306"/>
      <c r="N42" s="307"/>
    </row>
    <row r="43" spans="1:15" ht="6" customHeight="1" x14ac:dyDescent="0.35">
      <c r="A43" s="291"/>
      <c r="B43" s="292"/>
      <c r="C43" s="292"/>
      <c r="D43" s="292"/>
      <c r="E43" s="292"/>
      <c r="F43" s="292"/>
      <c r="G43" s="292"/>
      <c r="H43" s="292"/>
      <c r="I43" s="292"/>
      <c r="J43" s="292"/>
      <c r="K43" s="292"/>
      <c r="L43" s="292"/>
      <c r="M43" s="292"/>
      <c r="N43" s="293"/>
    </row>
    <row r="44" spans="1:15" ht="6" customHeight="1" x14ac:dyDescent="0.35">
      <c r="A44" s="295"/>
      <c r="B44" s="296"/>
      <c r="C44" s="296"/>
      <c r="D44" s="296"/>
      <c r="E44" s="296"/>
      <c r="F44" s="296"/>
      <c r="G44" s="296"/>
      <c r="H44" s="296"/>
      <c r="I44" s="296"/>
      <c r="J44" s="296"/>
      <c r="K44" s="296"/>
      <c r="L44" s="296"/>
      <c r="M44" s="296"/>
      <c r="N44" s="297"/>
    </row>
    <row r="45" spans="1:15" ht="35.25" customHeight="1" x14ac:dyDescent="0.35">
      <c r="A45" s="276" t="s">
        <v>113</v>
      </c>
      <c r="B45" s="277"/>
      <c r="C45" s="277"/>
      <c r="D45" s="277"/>
      <c r="E45" s="277"/>
      <c r="F45" s="277"/>
      <c r="G45" s="277"/>
      <c r="H45" s="277"/>
      <c r="I45" s="277"/>
      <c r="J45" s="277"/>
      <c r="K45" s="277"/>
      <c r="L45" s="277"/>
      <c r="M45" s="277"/>
      <c r="N45" s="278"/>
    </row>
    <row r="46" spans="1:15" ht="16.5" customHeight="1" x14ac:dyDescent="0.35">
      <c r="A46" s="33"/>
      <c r="B46" s="34"/>
      <c r="C46" s="34"/>
      <c r="D46" s="34"/>
      <c r="E46" s="34"/>
      <c r="F46" s="34"/>
      <c r="G46" s="34"/>
      <c r="H46" s="34"/>
      <c r="I46" s="34"/>
      <c r="J46" s="34"/>
      <c r="K46" s="34"/>
      <c r="L46" s="34"/>
      <c r="M46" s="34"/>
      <c r="N46" s="34"/>
      <c r="O46" s="51"/>
    </row>
    <row r="47" spans="1:15" x14ac:dyDescent="0.35">
      <c r="A47" s="276" t="s">
        <v>133</v>
      </c>
      <c r="B47" s="277"/>
      <c r="C47" s="277"/>
      <c r="D47" s="277"/>
      <c r="E47" s="277"/>
      <c r="F47" s="277"/>
      <c r="G47" s="277"/>
      <c r="H47" s="277"/>
      <c r="I47" s="277"/>
      <c r="J47" s="277"/>
      <c r="K47" s="277"/>
      <c r="L47" s="277"/>
      <c r="M47" s="277"/>
      <c r="N47" s="278"/>
    </row>
    <row r="48" spans="1:15" x14ac:dyDescent="0.35">
      <c r="A48" s="33"/>
      <c r="B48" s="40"/>
      <c r="C48" s="40"/>
      <c r="D48" s="40"/>
      <c r="E48" s="40"/>
      <c r="F48" s="40"/>
      <c r="G48" s="40"/>
      <c r="H48" s="40"/>
      <c r="I48" s="40"/>
      <c r="J48" s="40"/>
      <c r="K48" s="40"/>
      <c r="L48" s="40"/>
      <c r="M48" s="40"/>
      <c r="N48" s="41"/>
    </row>
    <row r="49" spans="1:16" ht="15" thickBot="1" x14ac:dyDescent="0.4">
      <c r="A49" s="276" t="s">
        <v>134</v>
      </c>
      <c r="B49" s="277"/>
      <c r="C49" s="277"/>
      <c r="D49" s="277"/>
      <c r="E49" s="277"/>
      <c r="F49" s="277"/>
      <c r="G49" s="277"/>
      <c r="H49" s="277"/>
      <c r="I49" s="277"/>
      <c r="J49" s="277"/>
      <c r="K49" s="277"/>
      <c r="L49" s="277"/>
      <c r="M49" s="277"/>
      <c r="N49" s="278"/>
      <c r="P49" s="49"/>
    </row>
    <row r="50" spans="1:16" x14ac:dyDescent="0.35">
      <c r="A50" s="33"/>
      <c r="B50" s="40"/>
      <c r="C50" s="40"/>
      <c r="D50" s="40"/>
      <c r="E50" s="40"/>
      <c r="F50" s="40"/>
      <c r="G50" s="40"/>
      <c r="H50" s="40"/>
      <c r="I50" s="40"/>
      <c r="J50" s="40"/>
      <c r="K50" s="40"/>
      <c r="L50" s="40"/>
      <c r="M50" s="40"/>
      <c r="N50" s="41"/>
    </row>
    <row r="51" spans="1:16" ht="50.5" customHeight="1" x14ac:dyDescent="0.35">
      <c r="A51" s="279" t="s">
        <v>135</v>
      </c>
      <c r="B51" s="280"/>
      <c r="C51" s="280"/>
      <c r="D51" s="280"/>
      <c r="E51" s="280"/>
      <c r="F51" s="280"/>
      <c r="G51" s="280"/>
      <c r="H51" s="280"/>
      <c r="I51" s="280"/>
      <c r="J51" s="280"/>
      <c r="K51" s="280"/>
      <c r="L51" s="280"/>
      <c r="M51" s="280"/>
      <c r="N51" s="281"/>
    </row>
    <row r="52" spans="1:16" x14ac:dyDescent="0.35">
      <c r="A52" s="282" t="s">
        <v>136</v>
      </c>
      <c r="B52" s="283"/>
      <c r="C52" s="283"/>
      <c r="D52" s="284"/>
      <c r="E52" s="284"/>
      <c r="F52" s="284"/>
      <c r="G52" s="284"/>
      <c r="H52" s="40"/>
      <c r="I52" s="40"/>
      <c r="J52" s="40"/>
      <c r="K52" s="40"/>
      <c r="L52" s="40"/>
      <c r="M52" s="40"/>
      <c r="N52" s="41"/>
    </row>
    <row r="53" spans="1:16" x14ac:dyDescent="0.35">
      <c r="A53" s="33"/>
      <c r="B53" s="40"/>
      <c r="C53" s="40"/>
      <c r="D53" s="40"/>
      <c r="E53" s="40"/>
      <c r="F53" s="40"/>
      <c r="G53" s="40"/>
      <c r="H53" s="299" t="s">
        <v>137</v>
      </c>
      <c r="I53" s="299"/>
      <c r="J53" s="298"/>
      <c r="K53" s="298"/>
      <c r="L53" s="298"/>
      <c r="M53" s="298"/>
      <c r="N53" s="300"/>
    </row>
    <row r="54" spans="1:16" x14ac:dyDescent="0.35">
      <c r="A54" s="45" t="s">
        <v>138</v>
      </c>
      <c r="B54" s="40"/>
      <c r="C54" s="40"/>
      <c r="D54" s="298"/>
      <c r="E54" s="298"/>
      <c r="F54" s="298"/>
      <c r="G54" s="298"/>
      <c r="H54" s="40"/>
      <c r="I54" s="40"/>
      <c r="J54" s="301"/>
      <c r="K54" s="301"/>
      <c r="L54" s="301"/>
      <c r="M54" s="301"/>
      <c r="N54" s="302"/>
    </row>
    <row r="55" spans="1:16" x14ac:dyDescent="0.35">
      <c r="A55" s="33"/>
      <c r="B55" s="40"/>
      <c r="C55" s="40"/>
      <c r="D55" s="40"/>
      <c r="E55" s="40"/>
      <c r="F55" s="40"/>
      <c r="G55" s="40"/>
      <c r="H55" s="40"/>
      <c r="I55" s="40"/>
      <c r="J55" s="40"/>
      <c r="K55" s="40"/>
      <c r="L55" s="40"/>
      <c r="M55" s="40"/>
      <c r="N55" s="41"/>
    </row>
    <row r="56" spans="1:16" x14ac:dyDescent="0.35">
      <c r="A56" s="45" t="s">
        <v>139</v>
      </c>
      <c r="B56" s="40"/>
      <c r="C56" s="40"/>
      <c r="D56" s="303"/>
      <c r="E56" s="303"/>
      <c r="F56" s="303"/>
      <c r="G56" s="303"/>
      <c r="H56" s="299" t="s">
        <v>140</v>
      </c>
      <c r="I56" s="299"/>
      <c r="J56" s="298"/>
      <c r="K56" s="298"/>
      <c r="L56" s="298"/>
      <c r="M56" s="298"/>
      <c r="N56" s="300"/>
    </row>
    <row r="57" spans="1:16" x14ac:dyDescent="0.35">
      <c r="A57" s="33"/>
      <c r="B57" s="40"/>
      <c r="C57" s="40"/>
      <c r="D57" s="304"/>
      <c r="E57" s="304"/>
      <c r="F57" s="304"/>
      <c r="G57" s="304"/>
      <c r="H57" s="40"/>
      <c r="I57" s="40"/>
      <c r="J57" s="40"/>
      <c r="K57" s="40"/>
      <c r="L57" s="40"/>
      <c r="M57" s="40"/>
      <c r="N57" s="41"/>
    </row>
    <row r="58" spans="1:16" x14ac:dyDescent="0.35">
      <c r="A58" s="33"/>
      <c r="B58" s="40"/>
      <c r="C58" s="40"/>
      <c r="D58" s="40"/>
      <c r="E58" s="40"/>
      <c r="F58" s="40"/>
      <c r="G58" s="40"/>
      <c r="H58" s="299" t="s">
        <v>141</v>
      </c>
      <c r="I58" s="299"/>
      <c r="J58" s="298"/>
      <c r="K58" s="298"/>
      <c r="L58" s="298"/>
      <c r="M58" s="298"/>
      <c r="N58" s="300"/>
    </row>
    <row r="59" spans="1:16" x14ac:dyDescent="0.35">
      <c r="A59" s="45" t="s">
        <v>142</v>
      </c>
      <c r="B59" s="40"/>
      <c r="C59" s="298"/>
      <c r="D59" s="298"/>
      <c r="E59" s="298"/>
      <c r="F59" s="298"/>
      <c r="G59" s="298"/>
      <c r="H59" s="44"/>
      <c r="I59" s="44"/>
      <c r="J59" s="40"/>
      <c r="K59" s="40"/>
      <c r="L59" s="40"/>
      <c r="M59" s="40"/>
      <c r="N59" s="41"/>
    </row>
    <row r="60" spans="1:16" x14ac:dyDescent="0.35">
      <c r="A60" s="33"/>
      <c r="B60" s="40"/>
      <c r="C60" s="46" t="s">
        <v>143</v>
      </c>
      <c r="D60" s="40"/>
      <c r="E60" s="40"/>
      <c r="F60" s="40"/>
      <c r="G60" s="40"/>
      <c r="H60" s="299" t="s">
        <v>144</v>
      </c>
      <c r="I60" s="299"/>
      <c r="J60" s="298"/>
      <c r="K60" s="298"/>
      <c r="L60" s="298"/>
      <c r="M60" s="298"/>
      <c r="N60" s="300"/>
    </row>
    <row r="61" spans="1:16" x14ac:dyDescent="0.35">
      <c r="A61" s="33"/>
      <c r="B61" s="40"/>
      <c r="C61" s="40"/>
      <c r="D61" s="40"/>
      <c r="E61" s="40"/>
      <c r="F61" s="40"/>
      <c r="G61" s="40"/>
      <c r="H61" s="44"/>
      <c r="I61" s="44"/>
      <c r="J61" s="40"/>
      <c r="K61" s="40"/>
      <c r="L61" s="40"/>
      <c r="M61" s="40"/>
      <c r="N61" s="41"/>
    </row>
    <row r="62" spans="1:16" x14ac:dyDescent="0.35">
      <c r="A62" s="45" t="s">
        <v>145</v>
      </c>
      <c r="B62" s="40"/>
      <c r="C62" s="298"/>
      <c r="D62" s="298"/>
      <c r="E62" s="298"/>
      <c r="F62" s="298"/>
      <c r="G62" s="298"/>
      <c r="H62" s="44"/>
      <c r="I62" s="44"/>
      <c r="J62" s="40"/>
      <c r="K62" s="40"/>
      <c r="L62" s="40"/>
      <c r="M62" s="40"/>
      <c r="N62" s="41"/>
    </row>
    <row r="63" spans="1:16" ht="15" thickBot="1" x14ac:dyDescent="0.4">
      <c r="A63" s="47"/>
      <c r="B63" s="48"/>
      <c r="C63" s="48"/>
      <c r="D63" s="48"/>
      <c r="E63" s="48"/>
      <c r="F63" s="48"/>
      <c r="G63" s="48"/>
      <c r="H63" s="48"/>
      <c r="I63" s="48"/>
      <c r="J63" s="48"/>
      <c r="K63" s="48"/>
      <c r="L63" s="49"/>
      <c r="M63" s="49"/>
      <c r="N63" s="50"/>
    </row>
  </sheetData>
  <sheetProtection algorithmName="SHA-512" hashValue="0U19oCQKO742DZle45vxPehS/87Z9OGIdTFKWmv4I2NAANZ7PDjAMcRDm4mmb3jJA2Y2P8+sc+WHTxKrqdBQtA==" saltValue="++AhUndBdHfJ4L9gZD5Jyw==" spinCount="100000" sheet="1" objects="1" scenarios="1" selectLockedCells="1"/>
  <mergeCells count="117">
    <mergeCell ref="C62:G62"/>
    <mergeCell ref="H58:I58"/>
    <mergeCell ref="J58:N58"/>
    <mergeCell ref="C59:G59"/>
    <mergeCell ref="H60:I60"/>
    <mergeCell ref="J60:N60"/>
    <mergeCell ref="H53:I53"/>
    <mergeCell ref="J53:N53"/>
    <mergeCell ref="D54:G54"/>
    <mergeCell ref="J54:N54"/>
    <mergeCell ref="D56:G57"/>
    <mergeCell ref="H56:I56"/>
    <mergeCell ref="J56:N56"/>
    <mergeCell ref="A47:N47"/>
    <mergeCell ref="A49:N49"/>
    <mergeCell ref="A51:N51"/>
    <mergeCell ref="A52:C52"/>
    <mergeCell ref="D52:G52"/>
    <mergeCell ref="A14:B14"/>
    <mergeCell ref="J14:K14"/>
    <mergeCell ref="L14:N14"/>
    <mergeCell ref="C14:G14"/>
    <mergeCell ref="A43:N43"/>
    <mergeCell ref="L30:N30"/>
    <mergeCell ref="A37:N37"/>
    <mergeCell ref="A32:B32"/>
    <mergeCell ref="C32:G32"/>
    <mergeCell ref="J32:K32"/>
    <mergeCell ref="L32:N32"/>
    <mergeCell ref="A33:N33"/>
    <mergeCell ref="A34:B34"/>
    <mergeCell ref="C34:G34"/>
    <mergeCell ref="J34:K34"/>
    <mergeCell ref="L34:N34"/>
    <mergeCell ref="A44:N44"/>
    <mergeCell ref="A45:N45"/>
    <mergeCell ref="A38:B38"/>
    <mergeCell ref="C38:G38"/>
    <mergeCell ref="J38:K38"/>
    <mergeCell ref="L38:N38"/>
    <mergeCell ref="A42:K42"/>
    <mergeCell ref="A40:B40"/>
    <mergeCell ref="C40:G40"/>
    <mergeCell ref="J40:K40"/>
    <mergeCell ref="L40:N40"/>
    <mergeCell ref="A41:N41"/>
    <mergeCell ref="L42:N42"/>
    <mergeCell ref="A39:N39"/>
    <mergeCell ref="A35:N35"/>
    <mergeCell ref="A36:B36"/>
    <mergeCell ref="C36:G36"/>
    <mergeCell ref="J36:K36"/>
    <mergeCell ref="L36:N36"/>
    <mergeCell ref="J24:K24"/>
    <mergeCell ref="L24:N24"/>
    <mergeCell ref="A31:N31"/>
    <mergeCell ref="A26:B26"/>
    <mergeCell ref="C26:G26"/>
    <mergeCell ref="J26:K26"/>
    <mergeCell ref="L26:N26"/>
    <mergeCell ref="A27:N27"/>
    <mergeCell ref="A28:B28"/>
    <mergeCell ref="C28:G28"/>
    <mergeCell ref="J28:K28"/>
    <mergeCell ref="L28:N28"/>
    <mergeCell ref="A29:N29"/>
    <mergeCell ref="A30:B30"/>
    <mergeCell ref="C30:G30"/>
    <mergeCell ref="J30:K30"/>
    <mergeCell ref="L18:N18"/>
    <mergeCell ref="A25:N25"/>
    <mergeCell ref="A20:B20"/>
    <mergeCell ref="C20:G20"/>
    <mergeCell ref="J20:K20"/>
    <mergeCell ref="L20:N20"/>
    <mergeCell ref="A21:N21"/>
    <mergeCell ref="A22:B22"/>
    <mergeCell ref="C22:G22"/>
    <mergeCell ref="J22:K22"/>
    <mergeCell ref="L22:N22"/>
    <mergeCell ref="A23:N23"/>
    <mergeCell ref="A24:B24"/>
    <mergeCell ref="C24:G24"/>
    <mergeCell ref="J8:K8"/>
    <mergeCell ref="L8:N8"/>
    <mergeCell ref="A9:N9"/>
    <mergeCell ref="A19:N19"/>
    <mergeCell ref="A11:N11"/>
    <mergeCell ref="A12:B12"/>
    <mergeCell ref="C12:G12"/>
    <mergeCell ref="J12:K12"/>
    <mergeCell ref="L12:N12"/>
    <mergeCell ref="A16:B16"/>
    <mergeCell ref="C16:G16"/>
    <mergeCell ref="J16:K16"/>
    <mergeCell ref="L16:N16"/>
    <mergeCell ref="A13:N13"/>
    <mergeCell ref="A17:N17"/>
    <mergeCell ref="A18:B18"/>
    <mergeCell ref="A10:B10"/>
    <mergeCell ref="C10:G10"/>
    <mergeCell ref="J10:K10"/>
    <mergeCell ref="L10:N10"/>
    <mergeCell ref="A8:B8"/>
    <mergeCell ref="C8:G8"/>
    <mergeCell ref="C18:G18"/>
    <mergeCell ref="J18:K18"/>
    <mergeCell ref="A1:N1"/>
    <mergeCell ref="A2:N2"/>
    <mergeCell ref="A3:N3"/>
    <mergeCell ref="A4:N4"/>
    <mergeCell ref="A5:N5"/>
    <mergeCell ref="A6:B7"/>
    <mergeCell ref="C6:G7"/>
    <mergeCell ref="H6:I7"/>
    <mergeCell ref="J6:K7"/>
    <mergeCell ref="L6: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F98F-8667-4DF8-8C19-CB018EED6488}">
  <dimension ref="A1:K13"/>
  <sheetViews>
    <sheetView workbookViewId="0">
      <selection activeCell="E29" sqref="E29"/>
    </sheetView>
  </sheetViews>
  <sheetFormatPr defaultRowHeight="14.5" x14ac:dyDescent="0.35"/>
  <cols>
    <col min="5" max="5" width="31" customWidth="1"/>
    <col min="8" max="8" width="12.81640625" customWidth="1"/>
    <col min="11" max="11" width="18.179687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23</v>
      </c>
      <c r="B3" s="58"/>
      <c r="C3" s="58"/>
      <c r="D3" s="58"/>
      <c r="E3" s="58"/>
      <c r="F3" s="58"/>
      <c r="G3" s="58"/>
      <c r="H3" s="58"/>
      <c r="I3" s="58"/>
      <c r="J3" s="58"/>
      <c r="K3" s="59"/>
    </row>
    <row r="4" spans="1:11" ht="15" thickBot="1" x14ac:dyDescent="0.4">
      <c r="A4" s="60" t="s">
        <v>29</v>
      </c>
      <c r="B4" s="61"/>
      <c r="C4" s="61"/>
      <c r="D4" s="61"/>
      <c r="E4" s="61"/>
      <c r="F4" s="61"/>
      <c r="G4" s="61"/>
      <c r="H4" s="61"/>
      <c r="I4" s="61"/>
      <c r="J4" s="61"/>
      <c r="K4" s="62"/>
    </row>
    <row r="5" spans="1:11" ht="5.25"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x14ac:dyDescent="0.35">
      <c r="A8" s="104"/>
      <c r="B8" s="105"/>
      <c r="C8" s="85" t="s">
        <v>4</v>
      </c>
      <c r="D8" s="86"/>
      <c r="E8" s="6" t="s">
        <v>26</v>
      </c>
      <c r="F8" s="52"/>
      <c r="G8" s="52"/>
      <c r="H8" s="7" t="s">
        <v>18</v>
      </c>
      <c r="I8" s="53">
        <v>0</v>
      </c>
      <c r="J8" s="53"/>
      <c r="K8" s="8">
        <f>F8*I8</f>
        <v>0</v>
      </c>
    </row>
    <row r="9" spans="1:11" x14ac:dyDescent="0.35">
      <c r="A9" s="104"/>
      <c r="B9" s="105"/>
      <c r="C9" s="87"/>
      <c r="D9" s="88"/>
      <c r="E9" s="1" t="s">
        <v>24</v>
      </c>
      <c r="F9" s="89"/>
      <c r="G9" s="90"/>
      <c r="H9" s="2" t="s">
        <v>18</v>
      </c>
      <c r="I9" s="91">
        <v>0</v>
      </c>
      <c r="J9" s="91"/>
      <c r="K9" s="3">
        <f t="shared" ref="K9:K12" si="0">F9*I9</f>
        <v>0</v>
      </c>
    </row>
    <row r="10" spans="1:11" x14ac:dyDescent="0.35">
      <c r="A10" s="104"/>
      <c r="B10" s="105"/>
      <c r="C10" s="106" t="s">
        <v>5</v>
      </c>
      <c r="D10" s="107"/>
      <c r="E10" s="1" t="s">
        <v>25</v>
      </c>
      <c r="F10" s="89"/>
      <c r="G10" s="90"/>
      <c r="H10" s="2" t="s">
        <v>18</v>
      </c>
      <c r="I10" s="91">
        <v>0</v>
      </c>
      <c r="J10" s="91"/>
      <c r="K10" s="3">
        <f t="shared" si="0"/>
        <v>0</v>
      </c>
    </row>
    <row r="11" spans="1:11" x14ac:dyDescent="0.35">
      <c r="A11" s="104"/>
      <c r="B11" s="105"/>
      <c r="C11" s="85"/>
      <c r="D11" s="86"/>
      <c r="E11" s="1" t="s">
        <v>27</v>
      </c>
      <c r="F11" s="92"/>
      <c r="G11" s="93"/>
      <c r="H11" s="2" t="s">
        <v>18</v>
      </c>
      <c r="I11" s="91">
        <v>0</v>
      </c>
      <c r="J11" s="91"/>
      <c r="K11" s="3">
        <f t="shared" si="0"/>
        <v>0</v>
      </c>
    </row>
    <row r="12" spans="1:11" ht="15" thickBot="1" x14ac:dyDescent="0.4">
      <c r="A12" s="104"/>
      <c r="B12" s="105"/>
      <c r="C12" s="85"/>
      <c r="D12" s="86"/>
      <c r="E12" s="4" t="s">
        <v>28</v>
      </c>
      <c r="F12" s="94"/>
      <c r="G12" s="95"/>
      <c r="H12" s="5" t="s">
        <v>18</v>
      </c>
      <c r="I12" s="96">
        <v>0</v>
      </c>
      <c r="J12" s="96"/>
      <c r="K12" s="9">
        <f t="shared" si="0"/>
        <v>0</v>
      </c>
    </row>
    <row r="13" spans="1:11" ht="15" thickBot="1" x14ac:dyDescent="0.4">
      <c r="A13" s="101" t="s">
        <v>19</v>
      </c>
      <c r="B13" s="102"/>
      <c r="C13" s="102"/>
      <c r="D13" s="102"/>
      <c r="E13" s="102"/>
      <c r="F13" s="102"/>
      <c r="G13" s="102"/>
      <c r="H13" s="103"/>
      <c r="I13" s="84" t="s">
        <v>1</v>
      </c>
      <c r="J13" s="84"/>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09FB-EDC2-47E5-8DF9-0B1B54C8B07F}">
  <dimension ref="A1:K13"/>
  <sheetViews>
    <sheetView workbookViewId="0">
      <selection activeCell="H24" sqref="H24"/>
    </sheetView>
  </sheetViews>
  <sheetFormatPr defaultRowHeight="14.5" x14ac:dyDescent="0.35"/>
  <cols>
    <col min="5" max="5" width="30.81640625" customWidth="1"/>
    <col min="8" max="8" width="14.26953125" customWidth="1"/>
    <col min="10" max="10" width="7.81640625" customWidth="1"/>
    <col min="11" max="11" width="18.5429687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33</v>
      </c>
      <c r="B3" s="58"/>
      <c r="C3" s="58"/>
      <c r="D3" s="58"/>
      <c r="E3" s="58"/>
      <c r="F3" s="58"/>
      <c r="G3" s="58"/>
      <c r="H3" s="58"/>
      <c r="I3" s="58"/>
      <c r="J3" s="58"/>
      <c r="K3" s="59"/>
    </row>
    <row r="4" spans="1:11" ht="15" thickBot="1" x14ac:dyDescent="0.4">
      <c r="A4" s="60" t="s">
        <v>92</v>
      </c>
      <c r="B4" s="61"/>
      <c r="C4" s="61"/>
      <c r="D4" s="61"/>
      <c r="E4" s="61"/>
      <c r="F4" s="61"/>
      <c r="G4" s="61"/>
      <c r="H4" s="61"/>
      <c r="I4" s="61"/>
      <c r="J4" s="61"/>
      <c r="K4" s="62"/>
    </row>
    <row r="5" spans="1:11" ht="5.25"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x14ac:dyDescent="0.35">
      <c r="A8" s="104"/>
      <c r="B8" s="105"/>
      <c r="C8" s="85" t="s">
        <v>4</v>
      </c>
      <c r="D8" s="86"/>
      <c r="E8" s="6" t="s">
        <v>30</v>
      </c>
      <c r="F8" s="52"/>
      <c r="G8" s="52"/>
      <c r="H8" s="7" t="s">
        <v>18</v>
      </c>
      <c r="I8" s="53">
        <v>0</v>
      </c>
      <c r="J8" s="53"/>
      <c r="K8" s="8">
        <f>F8*I8</f>
        <v>0</v>
      </c>
    </row>
    <row r="9" spans="1:11" x14ac:dyDescent="0.35">
      <c r="A9" s="104"/>
      <c r="B9" s="105"/>
      <c r="C9" s="87"/>
      <c r="D9" s="88"/>
      <c r="E9" s="1" t="s">
        <v>31</v>
      </c>
      <c r="F9" s="89"/>
      <c r="G9" s="90"/>
      <c r="H9" s="2" t="s">
        <v>18</v>
      </c>
      <c r="I9" s="91">
        <v>0</v>
      </c>
      <c r="J9" s="91"/>
      <c r="K9" s="3">
        <f t="shared" ref="K9:K12" si="0">F9*I9</f>
        <v>0</v>
      </c>
    </row>
    <row r="10" spans="1:11" x14ac:dyDescent="0.35">
      <c r="A10" s="104"/>
      <c r="B10" s="105"/>
      <c r="C10" s="106" t="s">
        <v>5</v>
      </c>
      <c r="D10" s="107"/>
      <c r="E10" s="1" t="s">
        <v>32</v>
      </c>
      <c r="F10" s="89"/>
      <c r="G10" s="90"/>
      <c r="H10" s="2" t="s">
        <v>38</v>
      </c>
      <c r="I10" s="91">
        <v>0</v>
      </c>
      <c r="J10" s="91"/>
      <c r="K10" s="3">
        <f t="shared" si="0"/>
        <v>0</v>
      </c>
    </row>
    <row r="11" spans="1:11" x14ac:dyDescent="0.35">
      <c r="A11" s="104"/>
      <c r="B11" s="105"/>
      <c r="C11" s="85"/>
      <c r="D11" s="86"/>
      <c r="E11" s="1" t="s">
        <v>35</v>
      </c>
      <c r="F11" s="92"/>
      <c r="G11" s="93"/>
      <c r="H11" s="2" t="s">
        <v>34</v>
      </c>
      <c r="I11" s="91">
        <v>0</v>
      </c>
      <c r="J11" s="91"/>
      <c r="K11" s="3">
        <f t="shared" si="0"/>
        <v>0</v>
      </c>
    </row>
    <row r="12" spans="1:11" ht="15" thickBot="1" x14ac:dyDescent="0.4">
      <c r="A12" s="104"/>
      <c r="B12" s="105"/>
      <c r="C12" s="85"/>
      <c r="D12" s="86"/>
      <c r="E12" s="4" t="s">
        <v>36</v>
      </c>
      <c r="F12" s="94"/>
      <c r="G12" s="95"/>
      <c r="H12" s="5" t="s">
        <v>34</v>
      </c>
      <c r="I12" s="96">
        <v>0</v>
      </c>
      <c r="J12" s="96"/>
      <c r="K12" s="9">
        <f t="shared" si="0"/>
        <v>0</v>
      </c>
    </row>
    <row r="13" spans="1:11" ht="15" thickBot="1" x14ac:dyDescent="0.4">
      <c r="A13" s="101" t="s">
        <v>19</v>
      </c>
      <c r="B13" s="102"/>
      <c r="C13" s="102"/>
      <c r="D13" s="102"/>
      <c r="E13" s="102"/>
      <c r="F13" s="102"/>
      <c r="G13" s="102"/>
      <c r="H13" s="103"/>
      <c r="I13" s="84" t="s">
        <v>1</v>
      </c>
      <c r="J13" s="84"/>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23E18-E35D-4FF0-A9C8-AD8AD666B1AB}">
  <dimension ref="A1:K10"/>
  <sheetViews>
    <sheetView workbookViewId="0">
      <selection activeCell="L19" sqref="L19"/>
    </sheetView>
  </sheetViews>
  <sheetFormatPr defaultRowHeight="14.5" x14ac:dyDescent="0.35"/>
  <cols>
    <col min="5" max="5" width="29.453125" customWidth="1"/>
    <col min="8" max="8" width="13" customWidth="1"/>
    <col min="11" max="11" width="18.5429687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40</v>
      </c>
      <c r="B3" s="58"/>
      <c r="C3" s="58"/>
      <c r="D3" s="58"/>
      <c r="E3" s="58"/>
      <c r="F3" s="58"/>
      <c r="G3" s="58"/>
      <c r="H3" s="58"/>
      <c r="I3" s="58"/>
      <c r="J3" s="58"/>
      <c r="K3" s="59"/>
    </row>
    <row r="4" spans="1:11" ht="15" thickBot="1" x14ac:dyDescent="0.4">
      <c r="A4" s="60" t="s">
        <v>39</v>
      </c>
      <c r="B4" s="61"/>
      <c r="C4" s="61"/>
      <c r="D4" s="61"/>
      <c r="E4" s="61"/>
      <c r="F4" s="61"/>
      <c r="G4" s="61"/>
      <c r="H4" s="61"/>
      <c r="I4" s="61"/>
      <c r="J4" s="61"/>
      <c r="K4" s="62"/>
    </row>
    <row r="5" spans="1:11" ht="4.5"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ht="18.75" customHeight="1" x14ac:dyDescent="0.35">
      <c r="A8" s="104"/>
      <c r="B8" s="105"/>
      <c r="C8" s="85" t="s">
        <v>4</v>
      </c>
      <c r="D8" s="86"/>
      <c r="E8" s="114" t="s">
        <v>41</v>
      </c>
      <c r="F8" s="116"/>
      <c r="G8" s="117"/>
      <c r="H8" s="120" t="s">
        <v>38</v>
      </c>
      <c r="I8" s="108">
        <v>0</v>
      </c>
      <c r="J8" s="109"/>
      <c r="K8" s="112">
        <f>F8*I8</f>
        <v>0</v>
      </c>
    </row>
    <row r="9" spans="1:11" ht="21" customHeight="1" thickBot="1" x14ac:dyDescent="0.4">
      <c r="A9" s="104"/>
      <c r="B9" s="105"/>
      <c r="C9" s="106" t="s">
        <v>5</v>
      </c>
      <c r="D9" s="107"/>
      <c r="E9" s="115"/>
      <c r="F9" s="118"/>
      <c r="G9" s="119"/>
      <c r="H9" s="121"/>
      <c r="I9" s="110"/>
      <c r="J9" s="111"/>
      <c r="K9" s="113"/>
    </row>
    <row r="10" spans="1:11" ht="15" thickBot="1" x14ac:dyDescent="0.4">
      <c r="A10" s="101" t="s">
        <v>19</v>
      </c>
      <c r="B10" s="102"/>
      <c r="C10" s="102"/>
      <c r="D10" s="102"/>
      <c r="E10" s="102"/>
      <c r="F10" s="102"/>
      <c r="G10" s="102"/>
      <c r="H10" s="103"/>
      <c r="I10" s="84" t="s">
        <v>1</v>
      </c>
      <c r="J10" s="84"/>
      <c r="K10" s="10">
        <f>SUM(K8:K9)</f>
        <v>0</v>
      </c>
    </row>
  </sheetData>
  <mergeCells count="22">
    <mergeCell ref="A10:H10"/>
    <mergeCell ref="I10:J10"/>
    <mergeCell ref="E8:E9"/>
    <mergeCell ref="F8:G9"/>
    <mergeCell ref="H8:H9"/>
    <mergeCell ref="I6:J7"/>
    <mergeCell ref="K6:K7"/>
    <mergeCell ref="A8:B9"/>
    <mergeCell ref="C8:D8"/>
    <mergeCell ref="C9:D9"/>
    <mergeCell ref="A6:B7"/>
    <mergeCell ref="C6:D7"/>
    <mergeCell ref="E6:E7"/>
    <mergeCell ref="F6:G7"/>
    <mergeCell ref="H6:H7"/>
    <mergeCell ref="I8:J9"/>
    <mergeCell ref="K8:K9"/>
    <mergeCell ref="A1:K1"/>
    <mergeCell ref="A2:K2"/>
    <mergeCell ref="A3:K3"/>
    <mergeCell ref="A4:K4"/>
    <mergeCell ref="A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F499-91F3-4E5A-B647-73CC1B419A8C}">
  <dimension ref="A1:K19"/>
  <sheetViews>
    <sheetView workbookViewId="0">
      <selection activeCell="P30" sqref="P30"/>
    </sheetView>
  </sheetViews>
  <sheetFormatPr defaultRowHeight="14.5" x14ac:dyDescent="0.35"/>
  <cols>
    <col min="5" max="5" width="14.7265625" customWidth="1"/>
    <col min="6" max="6" width="16.81640625" customWidth="1"/>
    <col min="7" max="7" width="12.81640625" customWidth="1"/>
    <col min="8" max="8" width="13" customWidth="1"/>
    <col min="9" max="9" width="12.7265625" customWidth="1"/>
    <col min="11" max="11" width="12.1796875" customWidth="1"/>
  </cols>
  <sheetData>
    <row r="1" spans="1:11" x14ac:dyDescent="0.35">
      <c r="A1" s="122"/>
      <c r="B1" s="123"/>
      <c r="C1" s="123"/>
      <c r="D1" s="123"/>
      <c r="E1" s="123"/>
      <c r="F1" s="123"/>
      <c r="G1" s="123"/>
      <c r="H1" s="123"/>
      <c r="I1" s="123"/>
      <c r="J1" s="123"/>
      <c r="K1" s="124"/>
    </row>
    <row r="2" spans="1:11" x14ac:dyDescent="0.35">
      <c r="A2" s="125" t="s">
        <v>0</v>
      </c>
      <c r="B2" s="126"/>
      <c r="C2" s="126"/>
      <c r="D2" s="126"/>
      <c r="E2" s="126"/>
      <c r="F2" s="126"/>
      <c r="G2" s="126"/>
      <c r="H2" s="126"/>
      <c r="I2" s="126"/>
      <c r="J2" s="126"/>
      <c r="K2" s="127"/>
    </row>
    <row r="3" spans="1:11" x14ac:dyDescent="0.35">
      <c r="A3" s="125" t="s">
        <v>42</v>
      </c>
      <c r="B3" s="126"/>
      <c r="C3" s="126"/>
      <c r="D3" s="126"/>
      <c r="E3" s="126"/>
      <c r="F3" s="126"/>
      <c r="G3" s="126"/>
      <c r="H3" s="126"/>
      <c r="I3" s="126"/>
      <c r="J3" s="126"/>
      <c r="K3" s="127"/>
    </row>
    <row r="4" spans="1:11" ht="15" thickBot="1" x14ac:dyDescent="0.4">
      <c r="A4" s="128" t="s">
        <v>43</v>
      </c>
      <c r="B4" s="129"/>
      <c r="C4" s="129"/>
      <c r="D4" s="129"/>
      <c r="E4" s="129"/>
      <c r="F4" s="129"/>
      <c r="G4" s="129"/>
      <c r="H4" s="129"/>
      <c r="I4" s="129"/>
      <c r="J4" s="129"/>
      <c r="K4" s="130"/>
    </row>
    <row r="5" spans="1:11" ht="6" customHeight="1" thickBot="1" x14ac:dyDescent="0.4">
      <c r="A5" s="163"/>
      <c r="B5" s="164"/>
      <c r="C5" s="164"/>
      <c r="D5" s="164"/>
      <c r="E5" s="164"/>
      <c r="F5" s="164"/>
      <c r="G5" s="164"/>
      <c r="H5" s="164"/>
      <c r="I5" s="164"/>
      <c r="J5" s="164"/>
      <c r="K5" s="165"/>
    </row>
    <row r="6" spans="1:11" ht="15" thickBot="1" x14ac:dyDescent="0.4">
      <c r="A6" s="131" t="s">
        <v>12</v>
      </c>
      <c r="B6" s="132"/>
      <c r="C6" s="137" t="s">
        <v>13</v>
      </c>
      <c r="D6" s="138"/>
      <c r="E6" s="143" t="s">
        <v>58</v>
      </c>
      <c r="F6" s="146" t="s">
        <v>8</v>
      </c>
      <c r="G6" s="148" t="s">
        <v>37</v>
      </c>
      <c r="H6" s="149"/>
      <c r="I6" s="150"/>
      <c r="J6" s="131" t="s">
        <v>17</v>
      </c>
      <c r="K6" s="151"/>
    </row>
    <row r="7" spans="1:11" x14ac:dyDescent="0.35">
      <c r="A7" s="133"/>
      <c r="B7" s="134"/>
      <c r="C7" s="139"/>
      <c r="D7" s="140"/>
      <c r="E7" s="144"/>
      <c r="F7" s="147"/>
      <c r="G7" s="169" t="s">
        <v>59</v>
      </c>
      <c r="H7" s="170"/>
      <c r="I7" s="170"/>
      <c r="J7" s="133"/>
      <c r="K7" s="152"/>
    </row>
    <row r="8" spans="1:11" ht="15" thickBot="1" x14ac:dyDescent="0.4">
      <c r="A8" s="135"/>
      <c r="B8" s="136"/>
      <c r="C8" s="141"/>
      <c r="D8" s="142"/>
      <c r="E8" s="145"/>
      <c r="F8" s="15" t="s">
        <v>44</v>
      </c>
      <c r="G8" s="26" t="s">
        <v>45</v>
      </c>
      <c r="H8" s="27" t="s">
        <v>46</v>
      </c>
      <c r="I8" s="27" t="s">
        <v>47</v>
      </c>
      <c r="J8" s="135"/>
      <c r="K8" s="153"/>
    </row>
    <row r="9" spans="1:11" x14ac:dyDescent="0.35">
      <c r="A9" s="171"/>
      <c r="B9" s="172"/>
      <c r="C9" s="177" t="s">
        <v>56</v>
      </c>
      <c r="D9" s="178"/>
      <c r="E9" s="181" t="s">
        <v>48</v>
      </c>
      <c r="F9" s="13" t="s">
        <v>60</v>
      </c>
      <c r="G9" s="18">
        <v>0</v>
      </c>
      <c r="H9" s="18">
        <v>0</v>
      </c>
      <c r="I9" s="19">
        <v>0</v>
      </c>
      <c r="J9" s="183">
        <f>(G9*G10)+(H9*H10)+(I9*I10)</f>
        <v>0</v>
      </c>
      <c r="K9" s="184"/>
    </row>
    <row r="10" spans="1:11" x14ac:dyDescent="0.35">
      <c r="A10" s="173"/>
      <c r="B10" s="174"/>
      <c r="C10" s="179"/>
      <c r="D10" s="180"/>
      <c r="E10" s="182"/>
      <c r="F10" s="11" t="s">
        <v>49</v>
      </c>
      <c r="G10" s="16">
        <v>0</v>
      </c>
      <c r="H10" s="16">
        <v>0</v>
      </c>
      <c r="I10" s="16">
        <v>0</v>
      </c>
      <c r="J10" s="185"/>
      <c r="K10" s="186"/>
    </row>
    <row r="11" spans="1:11" x14ac:dyDescent="0.35">
      <c r="A11" s="173"/>
      <c r="B11" s="174"/>
      <c r="C11" s="179"/>
      <c r="D11" s="180"/>
      <c r="E11" s="187" t="s">
        <v>50</v>
      </c>
      <c r="F11" s="14" t="s">
        <v>60</v>
      </c>
      <c r="G11" s="20">
        <v>0</v>
      </c>
      <c r="H11" s="20">
        <v>0</v>
      </c>
      <c r="I11" s="21">
        <v>0</v>
      </c>
      <c r="J11" s="188">
        <f>(G11*G12)+(H11*H12)+(I11*I12)</f>
        <v>0</v>
      </c>
      <c r="K11" s="189"/>
    </row>
    <row r="12" spans="1:11" x14ac:dyDescent="0.35">
      <c r="A12" s="173"/>
      <c r="B12" s="174"/>
      <c r="C12" s="190" t="s">
        <v>5</v>
      </c>
      <c r="D12" s="191"/>
      <c r="E12" s="182"/>
      <c r="F12" s="11" t="s">
        <v>49</v>
      </c>
      <c r="G12" s="16">
        <v>0</v>
      </c>
      <c r="H12" s="16">
        <v>0</v>
      </c>
      <c r="I12" s="16">
        <v>0</v>
      </c>
      <c r="J12" s="185"/>
      <c r="K12" s="186"/>
    </row>
    <row r="13" spans="1:11" x14ac:dyDescent="0.35">
      <c r="A13" s="173"/>
      <c r="B13" s="174"/>
      <c r="C13" s="190"/>
      <c r="D13" s="191"/>
      <c r="E13" s="187" t="s">
        <v>51</v>
      </c>
      <c r="F13" s="14" t="s">
        <v>60</v>
      </c>
      <c r="G13" s="20">
        <v>0</v>
      </c>
      <c r="H13" s="20">
        <v>0</v>
      </c>
      <c r="I13" s="21">
        <v>0</v>
      </c>
      <c r="J13" s="188">
        <f>(G13*G14)+(H13*H14)+(I13*I14)</f>
        <v>0</v>
      </c>
      <c r="K13" s="189"/>
    </row>
    <row r="14" spans="1:11" ht="15" thickBot="1" x14ac:dyDescent="0.4">
      <c r="A14" s="175"/>
      <c r="B14" s="176"/>
      <c r="C14" s="192"/>
      <c r="D14" s="193"/>
      <c r="E14" s="194"/>
      <c r="F14" s="12" t="s">
        <v>49</v>
      </c>
      <c r="G14" s="17">
        <v>0</v>
      </c>
      <c r="H14" s="17">
        <v>0</v>
      </c>
      <c r="I14" s="17">
        <v>0</v>
      </c>
      <c r="J14" s="195"/>
      <c r="K14" s="196"/>
    </row>
    <row r="15" spans="1:11" ht="15" thickBot="1" x14ac:dyDescent="0.4">
      <c r="A15" s="154" t="s">
        <v>57</v>
      </c>
      <c r="B15" s="155"/>
      <c r="C15" s="155"/>
      <c r="D15" s="155"/>
      <c r="E15" s="155"/>
      <c r="F15" s="155"/>
      <c r="G15" s="155"/>
      <c r="H15" s="155"/>
      <c r="I15" s="156"/>
      <c r="J15" s="157">
        <f>SUM(J9:K14)</f>
        <v>0</v>
      </c>
      <c r="K15" s="158"/>
    </row>
    <row r="16" spans="1:11" ht="4.5" customHeight="1" thickBot="1" x14ac:dyDescent="0.4">
      <c r="A16" s="22"/>
      <c r="B16" s="23"/>
      <c r="C16" s="23"/>
      <c r="D16" s="23"/>
      <c r="E16" s="23"/>
      <c r="F16" s="23"/>
      <c r="G16" s="23"/>
      <c r="H16" s="23"/>
      <c r="I16" s="23"/>
      <c r="J16" s="24"/>
      <c r="K16" s="25"/>
    </row>
    <row r="17" spans="1:11" ht="49.5" customHeight="1" thickBot="1" x14ac:dyDescent="0.4">
      <c r="A17" s="28" t="s">
        <v>52</v>
      </c>
      <c r="B17" s="159" t="s">
        <v>53</v>
      </c>
      <c r="C17" s="159"/>
      <c r="D17" s="159"/>
      <c r="E17" s="159"/>
      <c r="F17" s="159"/>
      <c r="G17" s="159"/>
      <c r="H17" s="159"/>
      <c r="I17" s="159"/>
      <c r="J17" s="159"/>
      <c r="K17" s="160"/>
    </row>
    <row r="18" spans="1:11" ht="4.5" customHeight="1" thickBot="1" x14ac:dyDescent="0.4">
      <c r="A18" s="166"/>
      <c r="B18" s="167"/>
      <c r="C18" s="167"/>
      <c r="D18" s="167"/>
      <c r="E18" s="167"/>
      <c r="F18" s="167"/>
      <c r="G18" s="167"/>
      <c r="H18" s="167"/>
      <c r="I18" s="167"/>
      <c r="J18" s="167"/>
      <c r="K18" s="168"/>
    </row>
    <row r="19" spans="1:11" ht="48.75" customHeight="1" thickBot="1" x14ac:dyDescent="0.4">
      <c r="A19" s="28" t="s">
        <v>54</v>
      </c>
      <c r="B19" s="161" t="s">
        <v>55</v>
      </c>
      <c r="C19" s="161"/>
      <c r="D19" s="161"/>
      <c r="E19" s="161"/>
      <c r="F19" s="161"/>
      <c r="G19" s="161"/>
      <c r="H19" s="161"/>
      <c r="I19" s="161"/>
      <c r="J19" s="161"/>
      <c r="K19" s="162"/>
    </row>
  </sheetData>
  <mergeCells count="26">
    <mergeCell ref="A15:I15"/>
    <mergeCell ref="J15:K15"/>
    <mergeCell ref="B17:K17"/>
    <mergeCell ref="B19:K19"/>
    <mergeCell ref="A5:K5"/>
    <mergeCell ref="A18:K18"/>
    <mergeCell ref="G7:I7"/>
    <mergeCell ref="A9:B14"/>
    <mergeCell ref="C9:D11"/>
    <mergeCell ref="E9:E10"/>
    <mergeCell ref="J9:K10"/>
    <mergeCell ref="E11:E12"/>
    <mergeCell ref="J11:K12"/>
    <mergeCell ref="C12:D14"/>
    <mergeCell ref="E13:E14"/>
    <mergeCell ref="J13:K14"/>
    <mergeCell ref="A1:K1"/>
    <mergeCell ref="A2:K2"/>
    <mergeCell ref="A3:K3"/>
    <mergeCell ref="A4:K4"/>
    <mergeCell ref="A6:B8"/>
    <mergeCell ref="C6:D8"/>
    <mergeCell ref="E6:E8"/>
    <mergeCell ref="F6:F7"/>
    <mergeCell ref="G6:I6"/>
    <mergeCell ref="J6:K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95C9-0880-4E1C-A13D-6A94E4AD7DA6}">
  <dimension ref="A1:K11"/>
  <sheetViews>
    <sheetView workbookViewId="0">
      <selection activeCell="H19" sqref="H19"/>
    </sheetView>
  </sheetViews>
  <sheetFormatPr defaultRowHeight="14.5" x14ac:dyDescent="0.35"/>
  <cols>
    <col min="5" max="5" width="29.54296875" customWidth="1"/>
    <col min="8" max="8" width="16" customWidth="1"/>
    <col min="11" max="11" width="19.179687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66</v>
      </c>
      <c r="B3" s="58"/>
      <c r="C3" s="58"/>
      <c r="D3" s="58"/>
      <c r="E3" s="58"/>
      <c r="F3" s="58"/>
      <c r="G3" s="58"/>
      <c r="H3" s="58"/>
      <c r="I3" s="58"/>
      <c r="J3" s="58"/>
      <c r="K3" s="59"/>
    </row>
    <row r="4" spans="1:11" ht="15" thickBot="1" x14ac:dyDescent="0.4">
      <c r="A4" s="60" t="s">
        <v>93</v>
      </c>
      <c r="B4" s="61"/>
      <c r="C4" s="61"/>
      <c r="D4" s="61"/>
      <c r="E4" s="61"/>
      <c r="F4" s="61"/>
      <c r="G4" s="61"/>
      <c r="H4" s="61"/>
      <c r="I4" s="61"/>
      <c r="J4" s="61"/>
      <c r="K4" s="62"/>
    </row>
    <row r="5" spans="1:11" ht="6"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6.5" customHeight="1" thickBot="1" x14ac:dyDescent="0.4">
      <c r="A7" s="70"/>
      <c r="B7" s="71"/>
      <c r="C7" s="74"/>
      <c r="D7" s="75"/>
      <c r="E7" s="77"/>
      <c r="F7" s="70"/>
      <c r="G7" s="71"/>
      <c r="H7" s="83"/>
      <c r="I7" s="80"/>
      <c r="J7" s="81"/>
      <c r="K7" s="67"/>
    </row>
    <row r="8" spans="1:11" ht="20.25" customHeight="1" x14ac:dyDescent="0.35">
      <c r="A8" s="104"/>
      <c r="B8" s="105"/>
      <c r="C8" s="85" t="s">
        <v>4</v>
      </c>
      <c r="D8" s="86"/>
      <c r="E8" s="6" t="s">
        <v>65</v>
      </c>
      <c r="F8" s="52"/>
      <c r="G8" s="52"/>
      <c r="H8" s="7" t="s">
        <v>63</v>
      </c>
      <c r="I8" s="53">
        <v>0</v>
      </c>
      <c r="J8" s="53"/>
      <c r="K8" s="8">
        <f>F8*I8</f>
        <v>0</v>
      </c>
    </row>
    <row r="9" spans="1:11" ht="18.75" customHeight="1" x14ac:dyDescent="0.35">
      <c r="A9" s="104"/>
      <c r="B9" s="105"/>
      <c r="C9" s="87"/>
      <c r="D9" s="88"/>
      <c r="E9" s="1" t="s">
        <v>62</v>
      </c>
      <c r="F9" s="89"/>
      <c r="G9" s="90"/>
      <c r="H9" s="2" t="s">
        <v>18</v>
      </c>
      <c r="I9" s="91">
        <v>0</v>
      </c>
      <c r="J9" s="91"/>
      <c r="K9" s="3">
        <f t="shared" ref="K9:K10" si="0">F9*I9</f>
        <v>0</v>
      </c>
    </row>
    <row r="10" spans="1:11" ht="24" customHeight="1" thickBot="1" x14ac:dyDescent="0.4">
      <c r="A10" s="104"/>
      <c r="B10" s="105"/>
      <c r="C10" s="106" t="s">
        <v>5</v>
      </c>
      <c r="D10" s="107"/>
      <c r="E10" s="1" t="s">
        <v>61</v>
      </c>
      <c r="F10" s="89"/>
      <c r="G10" s="90"/>
      <c r="H10" s="2" t="s">
        <v>64</v>
      </c>
      <c r="I10" s="91">
        <v>0</v>
      </c>
      <c r="J10" s="91"/>
      <c r="K10" s="3">
        <f t="shared" si="0"/>
        <v>0</v>
      </c>
    </row>
    <row r="11" spans="1:11" ht="15" thickBot="1" x14ac:dyDescent="0.4">
      <c r="A11" s="101" t="s">
        <v>19</v>
      </c>
      <c r="B11" s="102"/>
      <c r="C11" s="102"/>
      <c r="D11" s="102"/>
      <c r="E11" s="102"/>
      <c r="F11" s="102"/>
      <c r="G11" s="102"/>
      <c r="H11" s="103"/>
      <c r="I11" s="84" t="s">
        <v>1</v>
      </c>
      <c r="J11" s="84"/>
      <c r="K11" s="10">
        <f>SUM(K8:K10)</f>
        <v>0</v>
      </c>
    </row>
  </sheetData>
  <mergeCells count="23">
    <mergeCell ref="I10:J10"/>
    <mergeCell ref="A11:H11"/>
    <mergeCell ref="I11:J11"/>
    <mergeCell ref="I6:J7"/>
    <mergeCell ref="K6:K7"/>
    <mergeCell ref="A8:B10"/>
    <mergeCell ref="C8:D9"/>
    <mergeCell ref="F8:G8"/>
    <mergeCell ref="I8:J8"/>
    <mergeCell ref="F9:G9"/>
    <mergeCell ref="I9:J9"/>
    <mergeCell ref="C10:D10"/>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0946-583A-4171-8470-2AA238BAB50A}">
  <dimension ref="A1:K13"/>
  <sheetViews>
    <sheetView workbookViewId="0">
      <selection activeCell="H27" sqref="H27"/>
    </sheetView>
  </sheetViews>
  <sheetFormatPr defaultRowHeight="14.5" x14ac:dyDescent="0.35"/>
  <cols>
    <col min="5" max="5" width="31.453125" customWidth="1"/>
    <col min="8" max="8" width="14.54296875" customWidth="1"/>
    <col min="11" max="11" width="18.2695312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67</v>
      </c>
      <c r="B3" s="58"/>
      <c r="C3" s="58"/>
      <c r="D3" s="58"/>
      <c r="E3" s="58"/>
      <c r="F3" s="58"/>
      <c r="G3" s="58"/>
      <c r="H3" s="58"/>
      <c r="I3" s="58"/>
      <c r="J3" s="58"/>
      <c r="K3" s="59"/>
    </row>
    <row r="4" spans="1:11" ht="15" thickBot="1" x14ac:dyDescent="0.4">
      <c r="A4" s="60" t="s">
        <v>68</v>
      </c>
      <c r="B4" s="61"/>
      <c r="C4" s="61"/>
      <c r="D4" s="61"/>
      <c r="E4" s="61"/>
      <c r="F4" s="61"/>
      <c r="G4" s="61"/>
      <c r="H4" s="61"/>
      <c r="I4" s="61"/>
      <c r="J4" s="61"/>
      <c r="K4" s="62"/>
    </row>
    <row r="5" spans="1:11" ht="6"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x14ac:dyDescent="0.35">
      <c r="A8" s="104"/>
      <c r="B8" s="105"/>
      <c r="C8" s="85" t="s">
        <v>4</v>
      </c>
      <c r="D8" s="86"/>
      <c r="E8" s="6" t="s">
        <v>72</v>
      </c>
      <c r="F8" s="52"/>
      <c r="G8" s="52"/>
      <c r="H8" s="7" t="s">
        <v>18</v>
      </c>
      <c r="I8" s="53">
        <v>0</v>
      </c>
      <c r="J8" s="53"/>
      <c r="K8" s="8">
        <f>F8*I8</f>
        <v>0</v>
      </c>
    </row>
    <row r="9" spans="1:11" x14ac:dyDescent="0.35">
      <c r="A9" s="104"/>
      <c r="B9" s="105"/>
      <c r="C9" s="87"/>
      <c r="D9" s="88"/>
      <c r="E9" s="1" t="s">
        <v>69</v>
      </c>
      <c r="F9" s="89"/>
      <c r="G9" s="90"/>
      <c r="H9" s="2" t="s">
        <v>18</v>
      </c>
      <c r="I9" s="91">
        <v>0</v>
      </c>
      <c r="J9" s="91"/>
      <c r="K9" s="3">
        <f t="shared" ref="K9:K12" si="0">F9*I9</f>
        <v>0</v>
      </c>
    </row>
    <row r="10" spans="1:11" x14ac:dyDescent="0.35">
      <c r="A10" s="104"/>
      <c r="B10" s="105"/>
      <c r="C10" s="106" t="s">
        <v>5</v>
      </c>
      <c r="D10" s="107"/>
      <c r="E10" s="1" t="s">
        <v>70</v>
      </c>
      <c r="F10" s="89"/>
      <c r="G10" s="90"/>
      <c r="H10" s="2" t="s">
        <v>18</v>
      </c>
      <c r="I10" s="91">
        <v>0</v>
      </c>
      <c r="J10" s="91"/>
      <c r="K10" s="3">
        <f t="shared" si="0"/>
        <v>0</v>
      </c>
    </row>
    <row r="11" spans="1:11" x14ac:dyDescent="0.35">
      <c r="A11" s="104"/>
      <c r="B11" s="105"/>
      <c r="C11" s="85"/>
      <c r="D11" s="86"/>
      <c r="E11" s="1" t="s">
        <v>71</v>
      </c>
      <c r="F11" s="92"/>
      <c r="G11" s="93"/>
      <c r="H11" s="2" t="s">
        <v>18</v>
      </c>
      <c r="I11" s="91">
        <v>0</v>
      </c>
      <c r="J11" s="91"/>
      <c r="K11" s="3">
        <f t="shared" si="0"/>
        <v>0</v>
      </c>
    </row>
    <row r="12" spans="1:11" ht="15" thickBot="1" x14ac:dyDescent="0.4">
      <c r="A12" s="104"/>
      <c r="B12" s="105"/>
      <c r="C12" s="85"/>
      <c r="D12" s="86"/>
      <c r="E12" s="4" t="s">
        <v>73</v>
      </c>
      <c r="F12" s="94"/>
      <c r="G12" s="95"/>
      <c r="H12" s="5" t="s">
        <v>18</v>
      </c>
      <c r="I12" s="96">
        <v>0</v>
      </c>
      <c r="J12" s="96"/>
      <c r="K12" s="9">
        <f t="shared" si="0"/>
        <v>0</v>
      </c>
    </row>
    <row r="13" spans="1:11" ht="15" thickBot="1" x14ac:dyDescent="0.4">
      <c r="A13" s="101" t="s">
        <v>19</v>
      </c>
      <c r="B13" s="102"/>
      <c r="C13" s="102"/>
      <c r="D13" s="102"/>
      <c r="E13" s="102"/>
      <c r="F13" s="102"/>
      <c r="G13" s="102"/>
      <c r="H13" s="103"/>
      <c r="I13" s="84" t="s">
        <v>1</v>
      </c>
      <c r="J13" s="84"/>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1A79-ADD4-4837-A233-5DB4F2EE4A9C}">
  <dimension ref="A1:K17"/>
  <sheetViews>
    <sheetView workbookViewId="0">
      <selection activeCell="J28" sqref="J28"/>
    </sheetView>
  </sheetViews>
  <sheetFormatPr defaultRowHeight="14.5" x14ac:dyDescent="0.35"/>
  <cols>
    <col min="5" max="5" width="30" bestFit="1" customWidth="1"/>
    <col min="8" max="8" width="15" customWidth="1"/>
    <col min="11" max="11" width="18.2695312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83</v>
      </c>
      <c r="B3" s="58"/>
      <c r="C3" s="58"/>
      <c r="D3" s="58"/>
      <c r="E3" s="58"/>
      <c r="F3" s="58"/>
      <c r="G3" s="58"/>
      <c r="H3" s="58"/>
      <c r="I3" s="58"/>
      <c r="J3" s="58"/>
      <c r="K3" s="59"/>
    </row>
    <row r="4" spans="1:11" ht="15" thickBot="1" x14ac:dyDescent="0.4">
      <c r="A4" s="60" t="s">
        <v>84</v>
      </c>
      <c r="B4" s="61"/>
      <c r="C4" s="61"/>
      <c r="D4" s="61"/>
      <c r="E4" s="61"/>
      <c r="F4" s="61"/>
      <c r="G4" s="61"/>
      <c r="H4" s="61"/>
      <c r="I4" s="61"/>
      <c r="J4" s="61"/>
      <c r="K4" s="62"/>
    </row>
    <row r="5" spans="1:11" ht="5.25"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15</v>
      </c>
      <c r="G6" s="69"/>
      <c r="H6" s="82" t="s">
        <v>8</v>
      </c>
      <c r="I6" s="78" t="s">
        <v>37</v>
      </c>
      <c r="J6" s="79"/>
      <c r="K6" s="66" t="s">
        <v>17</v>
      </c>
    </row>
    <row r="7" spans="1:11" ht="15" thickBot="1" x14ac:dyDescent="0.4">
      <c r="A7" s="70"/>
      <c r="B7" s="71"/>
      <c r="C7" s="74"/>
      <c r="D7" s="75"/>
      <c r="E7" s="77"/>
      <c r="F7" s="70"/>
      <c r="G7" s="71"/>
      <c r="H7" s="83"/>
      <c r="I7" s="80"/>
      <c r="J7" s="81"/>
      <c r="K7" s="67"/>
    </row>
    <row r="8" spans="1:11" x14ac:dyDescent="0.35">
      <c r="A8" s="104"/>
      <c r="B8" s="105"/>
      <c r="C8" s="85" t="s">
        <v>4</v>
      </c>
      <c r="D8" s="86"/>
      <c r="E8" s="6" t="s">
        <v>82</v>
      </c>
      <c r="F8" s="52"/>
      <c r="G8" s="52"/>
      <c r="H8" s="7" t="s">
        <v>18</v>
      </c>
      <c r="I8" s="53">
        <v>0</v>
      </c>
      <c r="J8" s="53"/>
      <c r="K8" s="8">
        <f>F8*I8</f>
        <v>0</v>
      </c>
    </row>
    <row r="9" spans="1:11" x14ac:dyDescent="0.35">
      <c r="A9" s="104"/>
      <c r="B9" s="105"/>
      <c r="C9" s="87"/>
      <c r="D9" s="88"/>
      <c r="E9" s="1" t="s">
        <v>81</v>
      </c>
      <c r="F9" s="89"/>
      <c r="G9" s="90"/>
      <c r="H9" s="7" t="s">
        <v>18</v>
      </c>
      <c r="I9" s="91">
        <v>0</v>
      </c>
      <c r="J9" s="91"/>
      <c r="K9" s="3">
        <f t="shared" ref="K9:K12" si="0">F9*I9</f>
        <v>0</v>
      </c>
    </row>
    <row r="10" spans="1:11" x14ac:dyDescent="0.35">
      <c r="A10" s="104"/>
      <c r="B10" s="105"/>
      <c r="C10" s="106" t="s">
        <v>5</v>
      </c>
      <c r="D10" s="107"/>
      <c r="E10" s="1" t="s">
        <v>80</v>
      </c>
      <c r="F10" s="89"/>
      <c r="G10" s="90"/>
      <c r="H10" s="7" t="s">
        <v>18</v>
      </c>
      <c r="I10" s="91">
        <v>0</v>
      </c>
      <c r="J10" s="91"/>
      <c r="K10" s="3">
        <f t="shared" si="0"/>
        <v>0</v>
      </c>
    </row>
    <row r="11" spans="1:11" x14ac:dyDescent="0.35">
      <c r="A11" s="104"/>
      <c r="B11" s="105"/>
      <c r="C11" s="85"/>
      <c r="D11" s="86"/>
      <c r="E11" s="1" t="s">
        <v>74</v>
      </c>
      <c r="F11" s="92"/>
      <c r="G11" s="93"/>
      <c r="H11" s="2" t="s">
        <v>76</v>
      </c>
      <c r="I11" s="91">
        <v>0</v>
      </c>
      <c r="J11" s="91"/>
      <c r="K11" s="3">
        <f t="shared" si="0"/>
        <v>0</v>
      </c>
    </row>
    <row r="12" spans="1:11" ht="15" thickBot="1" x14ac:dyDescent="0.4">
      <c r="A12" s="104"/>
      <c r="B12" s="105"/>
      <c r="C12" s="85"/>
      <c r="D12" s="86"/>
      <c r="E12" s="4" t="s">
        <v>75</v>
      </c>
      <c r="F12" s="94"/>
      <c r="G12" s="95"/>
      <c r="H12" s="5" t="s">
        <v>76</v>
      </c>
      <c r="I12" s="96">
        <v>0</v>
      </c>
      <c r="J12" s="96"/>
      <c r="K12" s="9">
        <f t="shared" si="0"/>
        <v>0</v>
      </c>
    </row>
    <row r="13" spans="1:11" ht="15" thickBot="1" x14ac:dyDescent="0.4">
      <c r="A13" s="101" t="s">
        <v>19</v>
      </c>
      <c r="B13" s="102"/>
      <c r="C13" s="102"/>
      <c r="D13" s="102"/>
      <c r="E13" s="102"/>
      <c r="F13" s="102"/>
      <c r="G13" s="102"/>
      <c r="H13" s="103"/>
      <c r="I13" s="84" t="s">
        <v>1</v>
      </c>
      <c r="J13" s="84"/>
      <c r="K13" s="10">
        <f>SUM(K8:K12)</f>
        <v>0</v>
      </c>
    </row>
    <row r="14" spans="1:11" ht="5.25" customHeight="1" thickBot="1" x14ac:dyDescent="0.4">
      <c r="A14" s="209"/>
      <c r="B14" s="210"/>
      <c r="C14" s="210"/>
      <c r="D14" s="210"/>
      <c r="E14" s="210"/>
      <c r="F14" s="210"/>
      <c r="G14" s="210"/>
      <c r="H14" s="210"/>
      <c r="I14" s="210"/>
      <c r="J14" s="210"/>
      <c r="K14" s="211"/>
    </row>
    <row r="15" spans="1:11" ht="30" customHeight="1" x14ac:dyDescent="0.35">
      <c r="A15" s="206" t="s">
        <v>52</v>
      </c>
      <c r="B15" s="197" t="s">
        <v>77</v>
      </c>
      <c r="C15" s="198"/>
      <c r="D15" s="198"/>
      <c r="E15" s="198"/>
      <c r="F15" s="198"/>
      <c r="G15" s="198"/>
      <c r="H15" s="198"/>
      <c r="I15" s="198"/>
      <c r="J15" s="198"/>
      <c r="K15" s="199"/>
    </row>
    <row r="16" spans="1:11" ht="29.25" customHeight="1" x14ac:dyDescent="0.35">
      <c r="A16" s="207"/>
      <c r="B16" s="200" t="s">
        <v>78</v>
      </c>
      <c r="C16" s="201"/>
      <c r="D16" s="201"/>
      <c r="E16" s="201"/>
      <c r="F16" s="201"/>
      <c r="G16" s="201"/>
      <c r="H16" s="201"/>
      <c r="I16" s="201"/>
      <c r="J16" s="201"/>
      <c r="K16" s="202"/>
    </row>
    <row r="17" spans="1:11" ht="30" customHeight="1" thickBot="1" x14ac:dyDescent="0.4">
      <c r="A17" s="208"/>
      <c r="B17" s="203" t="s">
        <v>79</v>
      </c>
      <c r="C17" s="204"/>
      <c r="D17" s="204"/>
      <c r="E17" s="204"/>
      <c r="F17" s="204"/>
      <c r="G17" s="204"/>
      <c r="H17" s="204"/>
      <c r="I17" s="204"/>
      <c r="J17" s="204"/>
      <c r="K17" s="205"/>
    </row>
  </sheetData>
  <mergeCells count="32">
    <mergeCell ref="B15:K15"/>
    <mergeCell ref="B16:K16"/>
    <mergeCell ref="B17:K17"/>
    <mergeCell ref="A15:A17"/>
    <mergeCell ref="A14:K14"/>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C4323-5270-46D9-830E-443BB0C5445D}">
  <dimension ref="A1:K13"/>
  <sheetViews>
    <sheetView workbookViewId="0">
      <selection activeCell="H23" sqref="H23"/>
    </sheetView>
  </sheetViews>
  <sheetFormatPr defaultRowHeight="14.5" x14ac:dyDescent="0.35"/>
  <cols>
    <col min="5" max="5" width="26.81640625" customWidth="1"/>
    <col min="8" max="8" width="19" customWidth="1"/>
    <col min="11" max="11" width="18.1796875" customWidth="1"/>
  </cols>
  <sheetData>
    <row r="1" spans="1:11" x14ac:dyDescent="0.35">
      <c r="A1" s="54"/>
      <c r="B1" s="55"/>
      <c r="C1" s="55"/>
      <c r="D1" s="55"/>
      <c r="E1" s="55"/>
      <c r="F1" s="55"/>
      <c r="G1" s="55"/>
      <c r="H1" s="55"/>
      <c r="I1" s="55"/>
      <c r="J1" s="55"/>
      <c r="K1" s="56"/>
    </row>
    <row r="2" spans="1:11" x14ac:dyDescent="0.35">
      <c r="A2" s="57" t="s">
        <v>0</v>
      </c>
      <c r="B2" s="58"/>
      <c r="C2" s="58"/>
      <c r="D2" s="58"/>
      <c r="E2" s="58"/>
      <c r="F2" s="58"/>
      <c r="G2" s="58"/>
      <c r="H2" s="58"/>
      <c r="I2" s="58"/>
      <c r="J2" s="58"/>
      <c r="K2" s="59"/>
    </row>
    <row r="3" spans="1:11" x14ac:dyDescent="0.35">
      <c r="A3" s="57" t="s">
        <v>94</v>
      </c>
      <c r="B3" s="58"/>
      <c r="C3" s="58"/>
      <c r="D3" s="58"/>
      <c r="E3" s="58"/>
      <c r="F3" s="58"/>
      <c r="G3" s="58"/>
      <c r="H3" s="58"/>
      <c r="I3" s="58"/>
      <c r="J3" s="58"/>
      <c r="K3" s="59"/>
    </row>
    <row r="4" spans="1:11" ht="15" thickBot="1" x14ac:dyDescent="0.4">
      <c r="A4" s="60" t="s">
        <v>95</v>
      </c>
      <c r="B4" s="61"/>
      <c r="C4" s="61"/>
      <c r="D4" s="61"/>
      <c r="E4" s="61"/>
      <c r="F4" s="61"/>
      <c r="G4" s="61"/>
      <c r="H4" s="61"/>
      <c r="I4" s="61"/>
      <c r="J4" s="61"/>
      <c r="K4" s="62"/>
    </row>
    <row r="5" spans="1:11" ht="5.25" customHeight="1" thickBot="1" x14ac:dyDescent="0.4">
      <c r="A5" s="63"/>
      <c r="B5" s="64"/>
      <c r="C5" s="64"/>
      <c r="D5" s="64"/>
      <c r="E5" s="64"/>
      <c r="F5" s="64"/>
      <c r="G5" s="64"/>
      <c r="H5" s="64"/>
      <c r="I5" s="64"/>
      <c r="J5" s="64"/>
      <c r="K5" s="65"/>
    </row>
    <row r="6" spans="1:11" x14ac:dyDescent="0.35">
      <c r="A6" s="68" t="s">
        <v>12</v>
      </c>
      <c r="B6" s="69"/>
      <c r="C6" s="72" t="s">
        <v>13</v>
      </c>
      <c r="D6" s="73"/>
      <c r="E6" s="76" t="s">
        <v>14</v>
      </c>
      <c r="F6" s="68" t="s">
        <v>91</v>
      </c>
      <c r="G6" s="69"/>
      <c r="H6" s="82" t="s">
        <v>8</v>
      </c>
      <c r="I6" s="78" t="s">
        <v>37</v>
      </c>
      <c r="J6" s="79"/>
      <c r="K6" s="66" t="s">
        <v>17</v>
      </c>
    </row>
    <row r="7" spans="1:11" ht="15" thickBot="1" x14ac:dyDescent="0.4">
      <c r="A7" s="70"/>
      <c r="B7" s="71"/>
      <c r="C7" s="74"/>
      <c r="D7" s="75"/>
      <c r="E7" s="77"/>
      <c r="F7" s="70"/>
      <c r="G7" s="71"/>
      <c r="H7" s="83"/>
      <c r="I7" s="80"/>
      <c r="J7" s="81"/>
      <c r="K7" s="67"/>
    </row>
    <row r="8" spans="1:11" x14ac:dyDescent="0.35">
      <c r="A8" s="104"/>
      <c r="B8" s="105"/>
      <c r="C8" s="85" t="s">
        <v>4</v>
      </c>
      <c r="D8" s="86"/>
      <c r="E8" s="6" t="s">
        <v>85</v>
      </c>
      <c r="F8" s="52"/>
      <c r="G8" s="52"/>
      <c r="H8" s="7" t="s">
        <v>88</v>
      </c>
      <c r="I8" s="53">
        <v>0</v>
      </c>
      <c r="J8" s="53"/>
      <c r="K8" s="8">
        <f>F8*I8</f>
        <v>0</v>
      </c>
    </row>
    <row r="9" spans="1:11" x14ac:dyDescent="0.35">
      <c r="A9" s="104"/>
      <c r="B9" s="105"/>
      <c r="C9" s="87"/>
      <c r="D9" s="88"/>
      <c r="E9" s="1" t="s">
        <v>86</v>
      </c>
      <c r="F9" s="89">
        <v>1</v>
      </c>
      <c r="G9" s="90"/>
      <c r="H9" s="2" t="s">
        <v>88</v>
      </c>
      <c r="I9" s="91">
        <v>0</v>
      </c>
      <c r="J9" s="91"/>
      <c r="K9" s="3">
        <f t="shared" ref="K9:K10" si="0">F9*I9</f>
        <v>0</v>
      </c>
    </row>
    <row r="10" spans="1:11" ht="15" thickBot="1" x14ac:dyDescent="0.4">
      <c r="A10" s="104"/>
      <c r="B10" s="105"/>
      <c r="C10" s="106" t="s">
        <v>5</v>
      </c>
      <c r="D10" s="107"/>
      <c r="E10" s="1" t="s">
        <v>87</v>
      </c>
      <c r="F10" s="89">
        <v>1</v>
      </c>
      <c r="G10" s="90"/>
      <c r="H10" s="2" t="s">
        <v>89</v>
      </c>
      <c r="I10" s="91">
        <v>0</v>
      </c>
      <c r="J10" s="91"/>
      <c r="K10" s="3">
        <f t="shared" si="0"/>
        <v>0</v>
      </c>
    </row>
    <row r="11" spans="1:11" ht="15" thickBot="1" x14ac:dyDescent="0.4">
      <c r="A11" s="101" t="s">
        <v>19</v>
      </c>
      <c r="B11" s="102"/>
      <c r="C11" s="102"/>
      <c r="D11" s="102"/>
      <c r="E11" s="102"/>
      <c r="F11" s="102"/>
      <c r="G11" s="102"/>
      <c r="H11" s="103"/>
      <c r="I11" s="84" t="s">
        <v>1</v>
      </c>
      <c r="J11" s="84"/>
      <c r="K11" s="10">
        <f>SUM(K8:K10)</f>
        <v>0</v>
      </c>
    </row>
    <row r="12" spans="1:11" ht="5.25" customHeight="1" thickBot="1" x14ac:dyDescent="0.4">
      <c r="A12" s="209"/>
      <c r="B12" s="210"/>
      <c r="C12" s="210"/>
      <c r="D12" s="210"/>
      <c r="E12" s="210"/>
      <c r="F12" s="210"/>
      <c r="G12" s="210"/>
      <c r="H12" s="210"/>
      <c r="I12" s="210"/>
      <c r="J12" s="210"/>
      <c r="K12" s="211"/>
    </row>
    <row r="13" spans="1:11" ht="15" thickBot="1" x14ac:dyDescent="0.4">
      <c r="A13" s="29" t="s">
        <v>52</v>
      </c>
      <c r="B13" s="212" t="s">
        <v>90</v>
      </c>
      <c r="C13" s="212"/>
      <c r="D13" s="212"/>
      <c r="E13" s="212"/>
      <c r="F13" s="212"/>
      <c r="G13" s="212"/>
      <c r="H13" s="212"/>
      <c r="I13" s="212"/>
      <c r="J13" s="212"/>
      <c r="K13" s="213"/>
    </row>
  </sheetData>
  <mergeCells count="25">
    <mergeCell ref="A11:H11"/>
    <mergeCell ref="I11:J11"/>
    <mergeCell ref="B13:K13"/>
    <mergeCell ref="A12:K12"/>
    <mergeCell ref="I6:J7"/>
    <mergeCell ref="K6:K7"/>
    <mergeCell ref="A8:B10"/>
    <mergeCell ref="C8:D9"/>
    <mergeCell ref="F8:G8"/>
    <mergeCell ref="I8:J8"/>
    <mergeCell ref="F9:G9"/>
    <mergeCell ref="I9:J9"/>
    <mergeCell ref="C10:D10"/>
    <mergeCell ref="F10:G10"/>
    <mergeCell ref="A6:B7"/>
    <mergeCell ref="C6:D7"/>
    <mergeCell ref="E6:E7"/>
    <mergeCell ref="F6:G7"/>
    <mergeCell ref="H6:H7"/>
    <mergeCell ref="I10:J10"/>
    <mergeCell ref="A1:K1"/>
    <mergeCell ref="A2:K2"/>
    <mergeCell ref="A3:K3"/>
    <mergeCell ref="A4:K4"/>
    <mergeCell ref="A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557E46C593944A8705C16E7A40EB88" ma:contentTypeVersion="3" ma:contentTypeDescription="Create a new document." ma:contentTypeScope="" ma:versionID="655f13abe4d3140248d1789f0089c3ce">
  <xsd:schema xmlns:xsd="http://www.w3.org/2001/XMLSchema" xmlns:p="http://schemas.microsoft.com/office/2006/metadata/properties" xmlns:ns2="0737d97b-5ff2-410f-b3b0-09b2c5afa02f" targetNamespace="http://schemas.microsoft.com/office/2006/metadata/properties" ma:root="true" ma:fieldsID="ea2ba40526b2f3e6298919a2cc6a86a6" ns2:_="">
    <xsd:import namespace="0737d97b-5ff2-410f-b3b0-09b2c5afa02f"/>
    <xsd:element name="properties">
      <xsd:complexType>
        <xsd:sequence>
          <xsd:element name="documentManagement">
            <xsd:complexType>
              <xsd:all>
                <xsd:element ref="ns2:Master_x0020_Document" minOccurs="0"/>
                <xsd:element ref="ns2:Topic" minOccurs="0"/>
                <xsd:element ref="ns2:Subtopic" minOccurs="0"/>
              </xsd:all>
            </xsd:complexType>
          </xsd:element>
        </xsd:sequence>
      </xsd:complexType>
    </xsd:element>
  </xsd:schema>
  <xsd:schema xmlns:xsd="http://www.w3.org/2001/XMLSchema" xmlns:dms="http://schemas.microsoft.com/office/2006/documentManagement/types" targetNamespace="0737d97b-5ff2-410f-b3b0-09b2c5afa02f" elementFormDefault="qualified">
    <xsd:import namespace="http://schemas.microsoft.com/office/2006/documentManagement/types"/>
    <xsd:element name="Master_x0020_Document" ma:index="8" nillable="true" ma:displayName="Master Document" ma:list="{402B597E-610C-4D46-B04B-51C5E0343C96}" ma:internalName="Master_x0020_Document" ma:web="930431e5-d8a8-4020-b003-1bc2650a8fed">
      <xsd:simpleType>
        <xsd:restriction base="dms:Lookup"/>
      </xsd:simpleType>
    </xsd:element>
    <xsd:element name="Topic" ma:index="9" nillable="true" ma:displayName="Topic" ma:format="Dropdown" ma:internalName="Topic">
      <xsd:simpleType>
        <xsd:restriction base="dms:Choice">
          <xsd:enumeration value="FM Forms"/>
          <xsd:enumeration value="TM Forms"/>
        </xsd:restriction>
      </xsd:simpleType>
    </xsd:element>
    <xsd:element name="Subtopic" ma:index="10" nillable="true" ma:displayName="Subtopic" ma:default="" ma:format="Dropdown" ma:internalName="Subtopic">
      <xsd:simpleType>
        <xsd:restriction base="dms:Choice">
          <xsd:enumeration value="FM Section A - Project Administration"/>
          <xsd:enumeration value="FM Section B - Site Preparation"/>
          <xsd:enumeration value="FM Section C - Reforestation"/>
          <xsd:enumeration value="FM Section E, F, &amp; K – Pre-commercial Thinning, Pruning, &amp; Green Cull Removal"/>
          <xsd:enumeration value="FM Section G - Forest Fertilization"/>
          <xsd:enumeration value="FM Section H &amp; I– Road Construction, Maintenance, Inventory, Abandonment/Obliteration, &amp; Easements"/>
          <xsd:enumeration value="FM Section J - Cadastral Land Surveying"/>
          <xsd:enumeration value="FM Section L – Noxious Weed Control"/>
          <xsd:enumeration value="FM Section M - Timber Sale Preparation"/>
          <xsd:enumeration value="TM Fiscal Year Budget Forms"/>
          <xsd:enumeration value="TM Section A - General"/>
          <xsd:enumeration value="TM Section B - Forest Measurements"/>
          <xsd:enumeration value="TM Section E - Hazard"/>
          <xsd:enumeration value="TM Section F - Scaling"/>
          <xsd:enumeration value="TM Section I - Appraisals"/>
          <xsd:enumeration value="TM Section K - Pre-Sale"/>
          <xsd:enumeration value="TM Section L - Rights-of-Way"/>
          <xsd:enumeration value="TM Section M - Advertisement"/>
          <xsd:enumeration value="TM Section N - Auctions"/>
          <xsd:enumeration value="TM Section O - Administration"/>
          <xsd:enumeration value="TM Section P – Extensions"/>
          <xsd:enumeration value="TM Section Q - Cancellation"/>
          <xsd:enumeration value="TM Section R - Salvage Sales"/>
          <xsd:enumeration value="TM Section S - Direct Sales, Personal Use and Firewood"/>
          <xsd:enumeration value="TM Section V - Trespass"/>
          <xsd:enumeration value="TM Section W - Public Involvement"/>
          <xsd:enumeration value="TM Section X - Insur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opic xmlns="0737d97b-5ff2-410f-b3b0-09b2c5afa02f">FM Forms</Topic>
    <Subtopic xmlns="0737d97b-5ff2-410f-b3b0-09b2c5afa02f">FM Section A - Project Administration</Subtopic>
    <Master_x0020_Document xmlns="0737d97b-5ff2-410f-b3b0-09b2c5afa02f" xsi:nil="true"/>
  </documentManagement>
</p:properties>
</file>

<file path=customXml/itemProps1.xml><?xml version="1.0" encoding="utf-8"?>
<ds:datastoreItem xmlns:ds="http://schemas.openxmlformats.org/officeDocument/2006/customXml" ds:itemID="{22C20CB8-9E7B-411A-A393-5C1E36BBD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7d97b-5ff2-410f-b3b0-09b2c5afa02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8C049DD-529F-42AB-89E2-3D987FF49B4B}">
  <ds:schemaRefs>
    <ds:schemaRef ds:uri="http://schemas.microsoft.com/sharepoint/v3/contenttype/forms"/>
  </ds:schemaRefs>
</ds:datastoreItem>
</file>

<file path=customXml/itemProps3.xml><?xml version="1.0" encoding="utf-8"?>
<ds:datastoreItem xmlns:ds="http://schemas.openxmlformats.org/officeDocument/2006/customXml" ds:itemID="{CDBED616-942B-4266-8507-3A8FA52AAD00}">
  <ds:schemaRefs>
    <ds:schemaRef ds:uri="http://schemas.microsoft.com/office/2006/metadata/properties"/>
    <ds:schemaRef ds:uri="0737d97b-5ff2-410f-b3b0-09b2c5afa0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Planting</vt:lpstr>
      <vt:lpstr>PCT, Pruning, CTR, Slashing</vt:lpstr>
      <vt:lpstr>Site Prep, Slash Piling</vt:lpstr>
      <vt:lpstr>Roadside Spray</vt:lpstr>
      <vt:lpstr>Gopher Control</vt:lpstr>
      <vt:lpstr>Sale and Project Prep</vt:lpstr>
      <vt:lpstr>Herbicide Application</vt:lpstr>
      <vt:lpstr>Browse Mitigation</vt:lpstr>
      <vt:lpstr>Security Patrol</vt:lpstr>
      <vt:lpstr>Road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Tyler Nelson</dc:creator>
  <cp:lastModifiedBy>Sherry Groeschl</cp:lastModifiedBy>
  <dcterms:created xsi:type="dcterms:W3CDTF">2022-07-15T18:34:05Z</dcterms:created>
  <dcterms:modified xsi:type="dcterms:W3CDTF">2023-01-19T23:13:28Z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0x0101007D557E46C593944A8705C16E7A40EB88</vt:lpwstr>
  </property>
</Properties>
</file>