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urchasing Temporary Files\23-220 - Rd Mx Tab 6 - Solicitation\23-225-41278 Ponderosa\BIDS RECEIVED\"/>
    </mc:Choice>
  </mc:AlternateContent>
  <xr:revisionPtr revIDLastSave="0" documentId="13_ncr:1_{11A8E25F-9BF8-4754-AB59-F72D79EAA50A}" xr6:coauthVersionLast="47" xr6:coauthVersionMax="47" xr10:uidLastSave="{00000000-0000-0000-0000-000000000000}"/>
  <bookViews>
    <workbookView xWindow="19090" yWindow="-110" windowWidth="19420" windowHeight="10420" xr2:uid="{2A65CD52-CB74-4289-B9CE-80FBFD3A7244}"/>
  </bookViews>
  <sheets>
    <sheet name="Road Maintenan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" i="1" l="1"/>
  <c r="R8" i="1"/>
  <c r="W8" i="1"/>
  <c r="M9" i="1"/>
  <c r="R9" i="1"/>
  <c r="W9" i="1"/>
  <c r="M10" i="1"/>
  <c r="R10" i="1"/>
  <c r="W10" i="1"/>
  <c r="M11" i="1"/>
  <c r="R11" i="1"/>
  <c r="W11" i="1"/>
  <c r="M12" i="1"/>
  <c r="R12" i="1"/>
  <c r="W12" i="1"/>
  <c r="M13" i="1"/>
  <c r="R13" i="1"/>
  <c r="W13" i="1"/>
  <c r="M14" i="1"/>
  <c r="R14" i="1"/>
  <c r="W14" i="1"/>
  <c r="M15" i="1"/>
  <c r="R15" i="1"/>
  <c r="W15" i="1"/>
  <c r="M16" i="1"/>
  <c r="R16" i="1"/>
  <c r="W16" i="1"/>
  <c r="M17" i="1"/>
  <c r="R17" i="1"/>
  <c r="W17" i="1"/>
  <c r="M18" i="1"/>
  <c r="R18" i="1"/>
  <c r="W18" i="1"/>
  <c r="M19" i="1"/>
  <c r="R19" i="1"/>
  <c r="W19" i="1"/>
  <c r="M20" i="1"/>
  <c r="R20" i="1"/>
  <c r="W20" i="1"/>
  <c r="M21" i="1"/>
  <c r="R21" i="1"/>
  <c r="W21" i="1"/>
  <c r="M22" i="1"/>
  <c r="R22" i="1"/>
  <c r="W22" i="1"/>
  <c r="M23" i="1"/>
  <c r="R23" i="1"/>
  <c r="W23" i="1"/>
  <c r="W24" i="1"/>
  <c r="R24" i="1" l="1"/>
  <c r="M24" i="1"/>
</calcChain>
</file>

<file path=xl/sharedStrings.xml><?xml version="1.0" encoding="utf-8"?>
<sst xmlns="http://schemas.openxmlformats.org/spreadsheetml/2006/main" count="61" uniqueCount="40">
  <si>
    <t>TOTAL BID</t>
  </si>
  <si>
    <t>Hours</t>
  </si>
  <si>
    <t>3/4T - 1 Ton Sevice Truck w/ welder</t>
  </si>
  <si>
    <t>Support Vehicle</t>
  </si>
  <si>
    <t>Tractor trailer lowboy</t>
  </si>
  <si>
    <t>Transport</t>
  </si>
  <si>
    <t>Dump truck with trailer</t>
  </si>
  <si>
    <t>Days</t>
  </si>
  <si>
    <t>All Terrain Vehicle</t>
  </si>
  <si>
    <t>Sawyer</t>
  </si>
  <si>
    <t>Labor - Skilled</t>
  </si>
  <si>
    <r>
      <t xml:space="preserve">Labor - </t>
    </r>
    <r>
      <rPr>
        <sz val="9"/>
        <rFont val="Arial"/>
        <family val="2"/>
      </rPr>
      <t>Non Skilled</t>
    </r>
  </si>
  <si>
    <t>Vibratory roller</t>
  </si>
  <si>
    <t>Vibratory plate compactor/tamper</t>
  </si>
  <si>
    <t>Cat 416</t>
  </si>
  <si>
    <t>Rubber tire backhoe</t>
  </si>
  <si>
    <t>12-14 yard</t>
  </si>
  <si>
    <t>Dump Truck</t>
  </si>
  <si>
    <t>JD 770, 14, 14G, 140G, 143H</t>
  </si>
  <si>
    <t>Grader</t>
  </si>
  <si>
    <t>D-6, JD 450</t>
  </si>
  <si>
    <t>Dozer</t>
  </si>
  <si>
    <t>3000 gallon capacity or larger</t>
  </si>
  <si>
    <t>Water Truck</t>
  </si>
  <si>
    <t>Cat 330, any other 300 series machine or equivalent</t>
  </si>
  <si>
    <t>Excavator, Large (must include a bucket with operating thumb)</t>
  </si>
  <si>
    <t>Cat 320, Any other 200n series machine or equivalent</t>
  </si>
  <si>
    <t>Excavator, Med (must include a bucket with operating thumb)</t>
  </si>
  <si>
    <t>Cat 312, Komatsu 120</t>
  </si>
  <si>
    <t>Excavator, Small (must include a bucket with operating thumb)</t>
  </si>
  <si>
    <t>TOTAL EXTENDED AMOUNT</t>
  </si>
  <si>
    <t>PRICE / UNIT OF MEASURE</t>
  </si>
  <si>
    <t>ESTIMATED UNIT(S) OF MEASURE</t>
  </si>
  <si>
    <t xml:space="preserve">EQUIPMENT EQUIVALENT </t>
  </si>
  <si>
    <t>EQUIPMENT</t>
  </si>
  <si>
    <t>23-225-41278 - PONDEROSA GENERAL ROAD MAINTENANCE</t>
  </si>
  <si>
    <t>WAKEFIELD EXCAVATION, LLC</t>
  </si>
  <si>
    <t>TRIPLE B EXCAVATION</t>
  </si>
  <si>
    <t>NORTH IDAHO FIRE DBA             CHAMPION EXCAVATION</t>
  </si>
  <si>
    <t>BID EVALUATION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</si>
</sst>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2" borderId="30" xfId="0" applyFont="1" applyFill="1" applyBorder="1" applyAlignment="1">
      <alignment horizontal="right"/>
    </xf>
    <xf numFmtId="0" fontId="6" fillId="2" borderId="31" xfId="0" applyFont="1" applyFill="1" applyBorder="1" applyAlignment="1">
      <alignment horizontal="right"/>
    </xf>
    <xf numFmtId="0" fontId="6" fillId="2" borderId="29" xfId="0" applyFont="1" applyFill="1" applyBorder="1" applyAlignment="1">
      <alignment horizontal="right"/>
    </xf>
    <xf numFmtId="0" fontId="7" fillId="2" borderId="25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44" fontId="3" fillId="4" borderId="40" xfId="0" applyNumberFormat="1" applyFont="1" applyFill="1" applyBorder="1" applyAlignment="1">
      <alignment horizontal="center" vertical="center"/>
    </xf>
    <xf numFmtId="44" fontId="3" fillId="4" borderId="42" xfId="0" applyNumberFormat="1" applyFont="1" applyFill="1" applyBorder="1" applyAlignment="1">
      <alignment horizontal="center" vertical="center"/>
    </xf>
    <xf numFmtId="44" fontId="3" fillId="4" borderId="41" xfId="0" applyNumberFormat="1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4" fontId="2" fillId="3" borderId="11" xfId="1" applyFont="1" applyFill="1" applyBorder="1" applyAlignment="1" applyProtection="1">
      <alignment horizontal="center" vertical="center"/>
      <protection locked="0"/>
    </xf>
    <xf numFmtId="44" fontId="2" fillId="3" borderId="13" xfId="1" applyFont="1" applyFill="1" applyBorder="1" applyAlignment="1" applyProtection="1">
      <alignment horizontal="center" vertical="center"/>
      <protection locked="0"/>
    </xf>
    <xf numFmtId="44" fontId="2" fillId="0" borderId="12" xfId="0" applyNumberFormat="1" applyFont="1" applyBorder="1" applyAlignment="1">
      <alignment horizontal="center" vertical="center"/>
    </xf>
    <xf numFmtId="44" fontId="2" fillId="0" borderId="11" xfId="0" applyNumberFormat="1" applyFont="1" applyBorder="1" applyAlignment="1">
      <alignment horizontal="center" vertical="center"/>
    </xf>
    <xf numFmtId="44" fontId="2" fillId="0" borderId="10" xfId="0" applyNumberFormat="1" applyFont="1" applyBorder="1" applyAlignment="1">
      <alignment horizontal="center" vertical="center"/>
    </xf>
    <xf numFmtId="44" fontId="2" fillId="3" borderId="12" xfId="1" applyFont="1" applyFill="1" applyBorder="1" applyAlignment="1" applyProtection="1">
      <alignment horizontal="center" vertical="center"/>
      <protection locked="0"/>
    </xf>
    <xf numFmtId="44" fontId="2" fillId="3" borderId="8" xfId="0" applyNumberFormat="1" applyFont="1" applyFill="1" applyBorder="1" applyAlignment="1" applyProtection="1">
      <alignment horizontal="center" vertical="center"/>
      <protection locked="0"/>
    </xf>
    <xf numFmtId="44" fontId="2" fillId="3" borderId="7" xfId="0" applyNumberFormat="1" applyFont="1" applyFill="1" applyBorder="1" applyAlignment="1" applyProtection="1">
      <alignment horizontal="center" vertical="center"/>
      <protection locked="0"/>
    </xf>
    <xf numFmtId="44" fontId="2" fillId="0" borderId="4" xfId="0" applyNumberFormat="1" applyFont="1" applyBorder="1" applyAlignment="1">
      <alignment horizontal="center" vertical="center"/>
    </xf>
    <xf numFmtId="44" fontId="2" fillId="0" borderId="3" xfId="0" applyNumberFormat="1" applyFont="1" applyBorder="1" applyAlignment="1">
      <alignment horizontal="center" vertical="center"/>
    </xf>
    <xf numFmtId="44" fontId="2" fillId="3" borderId="6" xfId="0" applyNumberFormat="1" applyFont="1" applyFill="1" applyBorder="1" applyAlignment="1" applyProtection="1">
      <alignment horizontal="center" vertical="center"/>
      <protection locked="0"/>
    </xf>
    <xf numFmtId="44" fontId="2" fillId="3" borderId="39" xfId="0" applyNumberFormat="1" applyFont="1" applyFill="1" applyBorder="1" applyAlignment="1" applyProtection="1">
      <alignment horizontal="center" vertical="center"/>
      <protection locked="0"/>
    </xf>
    <xf numFmtId="44" fontId="2" fillId="0" borderId="6" xfId="0" applyNumberFormat="1" applyFont="1" applyBorder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44" fontId="2" fillId="0" borderId="8" xfId="0" applyNumberFormat="1" applyFont="1" applyBorder="1" applyAlignment="1">
      <alignment horizontal="center" vertical="center"/>
    </xf>
    <xf numFmtId="44" fontId="2" fillId="3" borderId="8" xfId="1" applyFont="1" applyFill="1" applyBorder="1" applyAlignment="1" applyProtection="1">
      <alignment horizontal="center" vertical="center"/>
      <protection locked="0"/>
    </xf>
    <xf numFmtId="44" fontId="2" fillId="3" borderId="7" xfId="1" applyFont="1" applyFill="1" applyBorder="1" applyAlignment="1" applyProtection="1">
      <alignment horizontal="center" vertical="center"/>
      <protection locked="0"/>
    </xf>
    <xf numFmtId="0" fontId="6" fillId="4" borderId="31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wrapText="1"/>
    </xf>
    <xf numFmtId="0" fontId="0" fillId="2" borderId="24" xfId="0" applyFill="1" applyBorder="1" applyAlignment="1">
      <alignment horizontal="center" wrapText="1"/>
    </xf>
    <xf numFmtId="0" fontId="0" fillId="2" borderId="22" xfId="0" applyFill="1" applyBorder="1" applyAlignment="1">
      <alignment horizontal="center" wrapText="1"/>
    </xf>
    <xf numFmtId="0" fontId="0" fillId="2" borderId="23" xfId="0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44" fontId="2" fillId="3" borderId="16" xfId="1" applyFont="1" applyFill="1" applyBorder="1" applyAlignment="1" applyProtection="1">
      <alignment horizontal="center" vertical="center"/>
      <protection locked="0"/>
    </xf>
    <xf numFmtId="44" fontId="2" fillId="3" borderId="18" xfId="1" applyFont="1" applyFill="1" applyBorder="1" applyAlignment="1" applyProtection="1">
      <alignment horizontal="center" vertical="center"/>
      <protection locked="0"/>
    </xf>
    <xf numFmtId="44" fontId="2" fillId="0" borderId="17" xfId="0" applyNumberFormat="1" applyFont="1" applyBorder="1" applyAlignment="1">
      <alignment horizontal="center" vertical="center"/>
    </xf>
    <xf numFmtId="44" fontId="2" fillId="0" borderId="16" xfId="0" applyNumberFormat="1" applyFont="1" applyBorder="1" applyAlignment="1">
      <alignment horizontal="center" vertical="center"/>
    </xf>
    <xf numFmtId="44" fontId="2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4" fontId="2" fillId="3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44" fontId="2" fillId="3" borderId="2" xfId="0" applyNumberFormat="1" applyFont="1" applyFill="1" applyBorder="1" applyAlignment="1" applyProtection="1">
      <alignment horizontal="center" vertical="center"/>
      <protection locked="0"/>
    </xf>
    <xf numFmtId="44" fontId="3" fillId="0" borderId="40" xfId="0" applyNumberFormat="1" applyFont="1" applyBorder="1" applyAlignment="1">
      <alignment horizontal="center" vertical="center"/>
    </xf>
    <xf numFmtId="44" fontId="3" fillId="0" borderId="42" xfId="0" applyNumberFormat="1" applyFont="1" applyBorder="1" applyAlignment="1">
      <alignment horizontal="center" vertical="center"/>
    </xf>
    <xf numFmtId="44" fontId="3" fillId="0" borderId="4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4" fontId="2" fillId="3" borderId="4" xfId="1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5" fillId="2" borderId="28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0" fillId="2" borderId="21" xfId="0" applyFill="1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40333-6FF8-4513-816A-DD0227D445D6}">
  <dimension ref="B1:Y25"/>
  <sheetViews>
    <sheetView tabSelected="1" zoomScale="80" zoomScaleNormal="80" workbookViewId="0">
      <selection activeCell="P2" sqref="P2:T5"/>
    </sheetView>
  </sheetViews>
  <sheetFormatPr defaultRowHeight="14.5" x14ac:dyDescent="0.35"/>
  <cols>
    <col min="1" max="1" width="3.81640625" customWidth="1"/>
    <col min="2" max="2" width="11.81640625" customWidth="1"/>
    <col min="3" max="3" width="11.54296875" customWidth="1"/>
    <col min="15" max="15" width="6.453125" customWidth="1"/>
    <col min="25" max="25" width="6.453125" customWidth="1"/>
  </cols>
  <sheetData>
    <row r="1" spans="2:25" ht="15" thickBot="1" x14ac:dyDescent="0.4"/>
    <row r="2" spans="2:25" ht="14.5" customHeight="1" x14ac:dyDescent="0.35">
      <c r="B2" s="6"/>
      <c r="C2" s="5"/>
      <c r="D2" s="5"/>
      <c r="E2" s="5"/>
      <c r="F2" s="5"/>
      <c r="G2" s="5"/>
      <c r="H2" s="5"/>
      <c r="I2" s="5"/>
      <c r="J2" s="7"/>
      <c r="K2" s="108" t="s">
        <v>38</v>
      </c>
      <c r="L2" s="108"/>
      <c r="M2" s="108"/>
      <c r="N2" s="108"/>
      <c r="O2" s="109"/>
      <c r="P2" s="47" t="s">
        <v>37</v>
      </c>
      <c r="Q2" s="48"/>
      <c r="R2" s="48"/>
      <c r="S2" s="48"/>
      <c r="T2" s="49"/>
      <c r="U2" s="114" t="s">
        <v>36</v>
      </c>
      <c r="V2" s="108"/>
      <c r="W2" s="108"/>
      <c r="X2" s="108"/>
      <c r="Y2" s="109"/>
    </row>
    <row r="3" spans="2:25" x14ac:dyDescent="0.35">
      <c r="B3" s="21" t="s">
        <v>39</v>
      </c>
      <c r="C3" s="22"/>
      <c r="D3" s="22"/>
      <c r="E3" s="22"/>
      <c r="F3" s="22"/>
      <c r="G3" s="22"/>
      <c r="H3" s="22"/>
      <c r="I3" s="22"/>
      <c r="J3" s="23"/>
      <c r="K3" s="110"/>
      <c r="L3" s="110"/>
      <c r="M3" s="110"/>
      <c r="N3" s="110"/>
      <c r="O3" s="111"/>
      <c r="P3" s="50"/>
      <c r="Q3" s="51"/>
      <c r="R3" s="51"/>
      <c r="S3" s="51"/>
      <c r="T3" s="52"/>
      <c r="U3" s="115"/>
      <c r="V3" s="110"/>
      <c r="W3" s="110"/>
      <c r="X3" s="110"/>
      <c r="Y3" s="111"/>
    </row>
    <row r="4" spans="2:25" x14ac:dyDescent="0.35">
      <c r="B4" s="21" t="s">
        <v>35</v>
      </c>
      <c r="C4" s="22"/>
      <c r="D4" s="22"/>
      <c r="E4" s="22"/>
      <c r="F4" s="22"/>
      <c r="G4" s="22"/>
      <c r="H4" s="22"/>
      <c r="I4" s="22"/>
      <c r="J4" s="23"/>
      <c r="K4" s="110"/>
      <c r="L4" s="110"/>
      <c r="M4" s="110"/>
      <c r="N4" s="110"/>
      <c r="O4" s="111"/>
      <c r="P4" s="50"/>
      <c r="Q4" s="51"/>
      <c r="R4" s="51"/>
      <c r="S4" s="51"/>
      <c r="T4" s="52"/>
      <c r="U4" s="115"/>
      <c r="V4" s="110"/>
      <c r="W4" s="110"/>
      <c r="X4" s="110"/>
      <c r="Y4" s="111"/>
    </row>
    <row r="5" spans="2:25" ht="15" thickBot="1" x14ac:dyDescent="0.4">
      <c r="B5" s="8"/>
      <c r="C5" s="9"/>
      <c r="D5" s="9"/>
      <c r="E5" s="9"/>
      <c r="F5" s="9"/>
      <c r="G5" s="9"/>
      <c r="H5" s="9"/>
      <c r="I5" s="9"/>
      <c r="J5" s="10"/>
      <c r="K5" s="112"/>
      <c r="L5" s="112"/>
      <c r="M5" s="112"/>
      <c r="N5" s="112"/>
      <c r="O5" s="113"/>
      <c r="P5" s="53"/>
      <c r="Q5" s="54"/>
      <c r="R5" s="54"/>
      <c r="S5" s="54"/>
      <c r="T5" s="55"/>
      <c r="U5" s="116"/>
      <c r="V5" s="112"/>
      <c r="W5" s="112"/>
      <c r="X5" s="112"/>
      <c r="Y5" s="113"/>
    </row>
    <row r="6" spans="2:25" ht="14.5" customHeight="1" x14ac:dyDescent="0.35">
      <c r="B6" s="91" t="s">
        <v>34</v>
      </c>
      <c r="C6" s="92"/>
      <c r="D6" s="60" t="s">
        <v>33</v>
      </c>
      <c r="E6" s="95"/>
      <c r="F6" s="95"/>
      <c r="G6" s="95"/>
      <c r="H6" s="96"/>
      <c r="I6" s="56" t="s">
        <v>32</v>
      </c>
      <c r="J6" s="100"/>
      <c r="K6" s="101" t="s">
        <v>31</v>
      </c>
      <c r="L6" s="57"/>
      <c r="M6" s="60" t="s">
        <v>30</v>
      </c>
      <c r="N6" s="61"/>
      <c r="O6" s="62"/>
      <c r="P6" s="56" t="s">
        <v>31</v>
      </c>
      <c r="Q6" s="57"/>
      <c r="R6" s="60" t="s">
        <v>30</v>
      </c>
      <c r="S6" s="61"/>
      <c r="T6" s="62"/>
      <c r="U6" s="56" t="s">
        <v>31</v>
      </c>
      <c r="V6" s="57"/>
      <c r="W6" s="60" t="s">
        <v>30</v>
      </c>
      <c r="X6" s="61"/>
      <c r="Y6" s="62"/>
    </row>
    <row r="7" spans="2:25" ht="24.5" customHeight="1" thickBot="1" x14ac:dyDescent="0.4">
      <c r="B7" s="93"/>
      <c r="C7" s="94"/>
      <c r="D7" s="97"/>
      <c r="E7" s="98"/>
      <c r="F7" s="98"/>
      <c r="G7" s="98"/>
      <c r="H7" s="99"/>
      <c r="I7" s="58"/>
      <c r="J7" s="100"/>
      <c r="K7" s="102"/>
      <c r="L7" s="59"/>
      <c r="M7" s="63"/>
      <c r="N7" s="64"/>
      <c r="O7" s="65"/>
      <c r="P7" s="58"/>
      <c r="Q7" s="59"/>
      <c r="R7" s="63"/>
      <c r="S7" s="64"/>
      <c r="T7" s="65"/>
      <c r="U7" s="58"/>
      <c r="V7" s="59"/>
      <c r="W7" s="63"/>
      <c r="X7" s="64"/>
      <c r="Y7" s="65"/>
    </row>
    <row r="8" spans="2:25" ht="42.75" customHeight="1" x14ac:dyDescent="0.35">
      <c r="B8" s="103" t="s">
        <v>29</v>
      </c>
      <c r="C8" s="104"/>
      <c r="D8" s="105" t="s">
        <v>28</v>
      </c>
      <c r="E8" s="106"/>
      <c r="F8" s="106"/>
      <c r="G8" s="106"/>
      <c r="H8" s="107"/>
      <c r="I8" s="4">
        <v>14</v>
      </c>
      <c r="J8" s="11" t="s">
        <v>1</v>
      </c>
      <c r="K8" s="66">
        <v>125</v>
      </c>
      <c r="L8" s="67"/>
      <c r="M8" s="68">
        <f t="shared" ref="M8:M23" si="0">$I8*K8</f>
        <v>1750</v>
      </c>
      <c r="N8" s="69"/>
      <c r="O8" s="70"/>
      <c r="P8" s="66">
        <v>110</v>
      </c>
      <c r="Q8" s="67"/>
      <c r="R8" s="68">
        <f t="shared" ref="R8:R23" si="1">$I8*P8</f>
        <v>1540</v>
      </c>
      <c r="S8" s="69"/>
      <c r="T8" s="70"/>
      <c r="U8" s="66">
        <v>140</v>
      </c>
      <c r="V8" s="67"/>
      <c r="W8" s="68">
        <f t="shared" ref="W8:W23" si="2">$I8*U8</f>
        <v>1960</v>
      </c>
      <c r="X8" s="69"/>
      <c r="Y8" s="70"/>
    </row>
    <row r="9" spans="2:25" ht="38.25" customHeight="1" x14ac:dyDescent="0.35">
      <c r="B9" s="24" t="s">
        <v>27</v>
      </c>
      <c r="C9" s="25"/>
      <c r="D9" s="88" t="s">
        <v>26</v>
      </c>
      <c r="E9" s="89"/>
      <c r="F9" s="89"/>
      <c r="G9" s="89"/>
      <c r="H9" s="90"/>
      <c r="I9" s="3">
        <v>1</v>
      </c>
      <c r="J9" s="12" t="s">
        <v>1</v>
      </c>
      <c r="K9" s="29">
        <v>140</v>
      </c>
      <c r="L9" s="30"/>
      <c r="M9" s="31">
        <f t="shared" si="0"/>
        <v>140</v>
      </c>
      <c r="N9" s="32"/>
      <c r="O9" s="33"/>
      <c r="P9" s="34">
        <v>130</v>
      </c>
      <c r="Q9" s="30"/>
      <c r="R9" s="31">
        <f t="shared" si="1"/>
        <v>130</v>
      </c>
      <c r="S9" s="32"/>
      <c r="T9" s="33"/>
      <c r="U9" s="34">
        <v>150</v>
      </c>
      <c r="V9" s="30"/>
      <c r="W9" s="31">
        <f t="shared" si="2"/>
        <v>150</v>
      </c>
      <c r="X9" s="32"/>
      <c r="Y9" s="33"/>
    </row>
    <row r="10" spans="2:25" ht="38.25" customHeight="1" x14ac:dyDescent="0.35">
      <c r="B10" s="24" t="s">
        <v>25</v>
      </c>
      <c r="C10" s="25"/>
      <c r="D10" s="26" t="s">
        <v>24</v>
      </c>
      <c r="E10" s="27"/>
      <c r="F10" s="27"/>
      <c r="G10" s="27"/>
      <c r="H10" s="28"/>
      <c r="I10" s="3">
        <v>1</v>
      </c>
      <c r="J10" s="12" t="s">
        <v>1</v>
      </c>
      <c r="K10" s="29">
        <v>150</v>
      </c>
      <c r="L10" s="30"/>
      <c r="M10" s="31">
        <f t="shared" si="0"/>
        <v>150</v>
      </c>
      <c r="N10" s="32"/>
      <c r="O10" s="33"/>
      <c r="P10" s="34">
        <v>170</v>
      </c>
      <c r="Q10" s="30"/>
      <c r="R10" s="31">
        <f t="shared" si="1"/>
        <v>170</v>
      </c>
      <c r="S10" s="32"/>
      <c r="T10" s="33"/>
      <c r="U10" s="34">
        <v>150</v>
      </c>
      <c r="V10" s="30"/>
      <c r="W10" s="31">
        <f t="shared" si="2"/>
        <v>150</v>
      </c>
      <c r="X10" s="32"/>
      <c r="Y10" s="33"/>
    </row>
    <row r="11" spans="2:25" ht="17.25" customHeight="1" x14ac:dyDescent="0.35">
      <c r="B11" s="24" t="s">
        <v>23</v>
      </c>
      <c r="C11" s="25"/>
      <c r="D11" s="88" t="s">
        <v>22</v>
      </c>
      <c r="E11" s="89"/>
      <c r="F11" s="89"/>
      <c r="G11" s="89"/>
      <c r="H11" s="90"/>
      <c r="I11" s="3">
        <v>1</v>
      </c>
      <c r="J11" s="12" t="s">
        <v>1</v>
      </c>
      <c r="K11" s="29">
        <v>110</v>
      </c>
      <c r="L11" s="30"/>
      <c r="M11" s="31">
        <f t="shared" si="0"/>
        <v>110</v>
      </c>
      <c r="N11" s="32"/>
      <c r="O11" s="33"/>
      <c r="P11" s="34">
        <v>125</v>
      </c>
      <c r="Q11" s="30"/>
      <c r="R11" s="31">
        <f t="shared" si="1"/>
        <v>125</v>
      </c>
      <c r="S11" s="32"/>
      <c r="T11" s="33"/>
      <c r="U11" s="34">
        <v>100</v>
      </c>
      <c r="V11" s="30"/>
      <c r="W11" s="31">
        <f t="shared" si="2"/>
        <v>100</v>
      </c>
      <c r="X11" s="32"/>
      <c r="Y11" s="33"/>
    </row>
    <row r="12" spans="2:25" ht="18" customHeight="1" x14ac:dyDescent="0.35">
      <c r="B12" s="84" t="s">
        <v>21</v>
      </c>
      <c r="C12" s="85"/>
      <c r="D12" s="26" t="s">
        <v>20</v>
      </c>
      <c r="E12" s="27"/>
      <c r="F12" s="27"/>
      <c r="G12" s="27"/>
      <c r="H12" s="28"/>
      <c r="I12" s="2">
        <v>1</v>
      </c>
      <c r="J12" s="12" t="s">
        <v>1</v>
      </c>
      <c r="K12" s="87">
        <v>120</v>
      </c>
      <c r="L12" s="46"/>
      <c r="M12" s="44">
        <f t="shared" si="0"/>
        <v>120</v>
      </c>
      <c r="N12" s="37"/>
      <c r="O12" s="38"/>
      <c r="P12" s="45">
        <v>130</v>
      </c>
      <c r="Q12" s="46"/>
      <c r="R12" s="44">
        <f t="shared" si="1"/>
        <v>130</v>
      </c>
      <c r="S12" s="37"/>
      <c r="T12" s="38"/>
      <c r="U12" s="45">
        <v>150</v>
      </c>
      <c r="V12" s="46"/>
      <c r="W12" s="44">
        <f t="shared" si="2"/>
        <v>150</v>
      </c>
      <c r="X12" s="37"/>
      <c r="Y12" s="38"/>
    </row>
    <row r="13" spans="2:25" ht="18.75" customHeight="1" x14ac:dyDescent="0.35">
      <c r="B13" s="84" t="s">
        <v>19</v>
      </c>
      <c r="C13" s="85"/>
      <c r="D13" s="26" t="s">
        <v>18</v>
      </c>
      <c r="E13" s="27"/>
      <c r="F13" s="27"/>
      <c r="G13" s="27"/>
      <c r="H13" s="28"/>
      <c r="I13" s="2">
        <v>40</v>
      </c>
      <c r="J13" s="12" t="s">
        <v>1</v>
      </c>
      <c r="K13" s="87">
        <v>140</v>
      </c>
      <c r="L13" s="46"/>
      <c r="M13" s="44">
        <f t="shared" si="0"/>
        <v>5600</v>
      </c>
      <c r="N13" s="37"/>
      <c r="O13" s="38"/>
      <c r="P13" s="45">
        <v>120</v>
      </c>
      <c r="Q13" s="46"/>
      <c r="R13" s="44">
        <f t="shared" si="1"/>
        <v>4800</v>
      </c>
      <c r="S13" s="37"/>
      <c r="T13" s="38"/>
      <c r="U13" s="45">
        <v>250</v>
      </c>
      <c r="V13" s="46"/>
      <c r="W13" s="44">
        <f t="shared" si="2"/>
        <v>10000</v>
      </c>
      <c r="X13" s="37"/>
      <c r="Y13" s="38"/>
    </row>
    <row r="14" spans="2:25" ht="20.25" customHeight="1" x14ac:dyDescent="0.35">
      <c r="B14" s="84" t="s">
        <v>17</v>
      </c>
      <c r="C14" s="85"/>
      <c r="D14" s="26" t="s">
        <v>16</v>
      </c>
      <c r="E14" s="27"/>
      <c r="F14" s="27"/>
      <c r="G14" s="27"/>
      <c r="H14" s="28"/>
      <c r="I14" s="2">
        <v>1</v>
      </c>
      <c r="J14" s="12" t="s">
        <v>1</v>
      </c>
      <c r="K14" s="87">
        <v>120</v>
      </c>
      <c r="L14" s="46"/>
      <c r="M14" s="44">
        <f t="shared" si="0"/>
        <v>120</v>
      </c>
      <c r="N14" s="37"/>
      <c r="O14" s="38"/>
      <c r="P14" s="45">
        <v>120</v>
      </c>
      <c r="Q14" s="46"/>
      <c r="R14" s="44">
        <f t="shared" si="1"/>
        <v>120</v>
      </c>
      <c r="S14" s="37"/>
      <c r="T14" s="38"/>
      <c r="U14" s="45">
        <v>140</v>
      </c>
      <c r="V14" s="46"/>
      <c r="W14" s="44">
        <f t="shared" si="2"/>
        <v>140</v>
      </c>
      <c r="X14" s="37"/>
      <c r="Y14" s="38"/>
    </row>
    <row r="15" spans="2:25" ht="33.75" customHeight="1" x14ac:dyDescent="0.35">
      <c r="B15" s="84" t="s">
        <v>15</v>
      </c>
      <c r="C15" s="85"/>
      <c r="D15" s="26" t="s">
        <v>14</v>
      </c>
      <c r="E15" s="27"/>
      <c r="F15" s="27"/>
      <c r="G15" s="27"/>
      <c r="H15" s="28"/>
      <c r="I15" s="2">
        <v>1</v>
      </c>
      <c r="J15" s="12" t="s">
        <v>1</v>
      </c>
      <c r="K15" s="87">
        <v>100</v>
      </c>
      <c r="L15" s="46"/>
      <c r="M15" s="44">
        <f t="shared" si="0"/>
        <v>100</v>
      </c>
      <c r="N15" s="37"/>
      <c r="O15" s="38"/>
      <c r="P15" s="45">
        <v>120</v>
      </c>
      <c r="Q15" s="46"/>
      <c r="R15" s="44">
        <f t="shared" si="1"/>
        <v>120</v>
      </c>
      <c r="S15" s="37"/>
      <c r="T15" s="38"/>
      <c r="U15" s="45">
        <v>50</v>
      </c>
      <c r="V15" s="46"/>
      <c r="W15" s="44">
        <f t="shared" si="2"/>
        <v>50</v>
      </c>
      <c r="X15" s="37"/>
      <c r="Y15" s="38"/>
    </row>
    <row r="16" spans="2:25" ht="32.25" customHeight="1" x14ac:dyDescent="0.35">
      <c r="B16" s="84" t="s">
        <v>13</v>
      </c>
      <c r="C16" s="85"/>
      <c r="D16" s="88"/>
      <c r="E16" s="89"/>
      <c r="F16" s="89"/>
      <c r="G16" s="89"/>
      <c r="H16" s="90"/>
      <c r="I16" s="2">
        <v>1</v>
      </c>
      <c r="J16" s="12" t="s">
        <v>1</v>
      </c>
      <c r="K16" s="87">
        <v>25</v>
      </c>
      <c r="L16" s="46"/>
      <c r="M16" s="44">
        <f t="shared" si="0"/>
        <v>25</v>
      </c>
      <c r="N16" s="37"/>
      <c r="O16" s="38"/>
      <c r="P16" s="45">
        <v>50</v>
      </c>
      <c r="Q16" s="46"/>
      <c r="R16" s="44">
        <f t="shared" si="1"/>
        <v>50</v>
      </c>
      <c r="S16" s="37"/>
      <c r="T16" s="38"/>
      <c r="U16" s="45">
        <v>40</v>
      </c>
      <c r="V16" s="46"/>
      <c r="W16" s="44">
        <f t="shared" si="2"/>
        <v>40</v>
      </c>
      <c r="X16" s="37"/>
      <c r="Y16" s="38"/>
    </row>
    <row r="17" spans="2:25" ht="20.25" customHeight="1" x14ac:dyDescent="0.35">
      <c r="B17" s="84" t="s">
        <v>12</v>
      </c>
      <c r="C17" s="85"/>
      <c r="D17" s="26"/>
      <c r="E17" s="27"/>
      <c r="F17" s="27"/>
      <c r="G17" s="27"/>
      <c r="H17" s="28"/>
      <c r="I17" s="2">
        <v>1</v>
      </c>
      <c r="J17" s="12" t="s">
        <v>1</v>
      </c>
      <c r="K17" s="74">
        <v>100</v>
      </c>
      <c r="L17" s="36"/>
      <c r="M17" s="44">
        <f t="shared" si="0"/>
        <v>100</v>
      </c>
      <c r="N17" s="37"/>
      <c r="O17" s="38"/>
      <c r="P17" s="35">
        <v>100</v>
      </c>
      <c r="Q17" s="36"/>
      <c r="R17" s="44">
        <f t="shared" si="1"/>
        <v>100</v>
      </c>
      <c r="S17" s="37"/>
      <c r="T17" s="38"/>
      <c r="U17" s="35">
        <v>75</v>
      </c>
      <c r="V17" s="36"/>
      <c r="W17" s="44">
        <f t="shared" si="2"/>
        <v>75</v>
      </c>
      <c r="X17" s="37"/>
      <c r="Y17" s="38"/>
    </row>
    <row r="18" spans="2:25" ht="18.75" customHeight="1" x14ac:dyDescent="0.35">
      <c r="B18" s="84" t="s">
        <v>11</v>
      </c>
      <c r="C18" s="85"/>
      <c r="D18" s="26"/>
      <c r="E18" s="27"/>
      <c r="F18" s="27"/>
      <c r="G18" s="27"/>
      <c r="H18" s="28"/>
      <c r="I18" s="2">
        <v>1</v>
      </c>
      <c r="J18" s="12" t="s">
        <v>1</v>
      </c>
      <c r="K18" s="74">
        <v>40</v>
      </c>
      <c r="L18" s="36"/>
      <c r="M18" s="44">
        <f t="shared" si="0"/>
        <v>40</v>
      </c>
      <c r="N18" s="37"/>
      <c r="O18" s="38"/>
      <c r="P18" s="35">
        <v>50</v>
      </c>
      <c r="Q18" s="36"/>
      <c r="R18" s="44">
        <f t="shared" si="1"/>
        <v>50</v>
      </c>
      <c r="S18" s="37"/>
      <c r="T18" s="38"/>
      <c r="U18" s="35">
        <v>50</v>
      </c>
      <c r="V18" s="36"/>
      <c r="W18" s="44">
        <f t="shared" si="2"/>
        <v>50</v>
      </c>
      <c r="X18" s="37"/>
      <c r="Y18" s="38"/>
    </row>
    <row r="19" spans="2:25" ht="18.75" customHeight="1" x14ac:dyDescent="0.35">
      <c r="B19" s="86" t="s">
        <v>10</v>
      </c>
      <c r="C19" s="85"/>
      <c r="D19" s="26" t="s">
        <v>9</v>
      </c>
      <c r="E19" s="27"/>
      <c r="F19" s="27"/>
      <c r="G19" s="27"/>
      <c r="H19" s="28"/>
      <c r="I19" s="2">
        <v>1</v>
      </c>
      <c r="J19" s="12" t="s">
        <v>1</v>
      </c>
      <c r="K19" s="74">
        <v>60</v>
      </c>
      <c r="L19" s="36"/>
      <c r="M19" s="44">
        <f t="shared" si="0"/>
        <v>60</v>
      </c>
      <c r="N19" s="37"/>
      <c r="O19" s="38"/>
      <c r="P19" s="35">
        <v>70</v>
      </c>
      <c r="Q19" s="36"/>
      <c r="R19" s="44">
        <f t="shared" si="1"/>
        <v>70</v>
      </c>
      <c r="S19" s="37"/>
      <c r="T19" s="38"/>
      <c r="U19" s="35">
        <v>80</v>
      </c>
      <c r="V19" s="36"/>
      <c r="W19" s="44">
        <f t="shared" si="2"/>
        <v>80</v>
      </c>
      <c r="X19" s="37"/>
      <c r="Y19" s="38"/>
    </row>
    <row r="20" spans="2:25" ht="18.75" customHeight="1" x14ac:dyDescent="0.35">
      <c r="B20" s="72" t="s">
        <v>8</v>
      </c>
      <c r="C20" s="85"/>
      <c r="D20" s="26"/>
      <c r="E20" s="27"/>
      <c r="F20" s="27"/>
      <c r="G20" s="27"/>
      <c r="H20" s="28"/>
      <c r="I20" s="2">
        <v>1</v>
      </c>
      <c r="J20" s="12" t="s">
        <v>7</v>
      </c>
      <c r="K20" s="74">
        <v>50</v>
      </c>
      <c r="L20" s="36"/>
      <c r="M20" s="44">
        <f t="shared" si="0"/>
        <v>50</v>
      </c>
      <c r="N20" s="37"/>
      <c r="O20" s="38"/>
      <c r="P20" s="35">
        <v>70</v>
      </c>
      <c r="Q20" s="36"/>
      <c r="R20" s="44">
        <f t="shared" si="1"/>
        <v>70</v>
      </c>
      <c r="S20" s="37"/>
      <c r="T20" s="38"/>
      <c r="U20" s="35">
        <v>250</v>
      </c>
      <c r="V20" s="36"/>
      <c r="W20" s="44">
        <f t="shared" si="2"/>
        <v>250</v>
      </c>
      <c r="X20" s="37"/>
      <c r="Y20" s="38"/>
    </row>
    <row r="21" spans="2:25" ht="21" customHeight="1" x14ac:dyDescent="0.35">
      <c r="B21" s="72" t="s">
        <v>5</v>
      </c>
      <c r="C21" s="85"/>
      <c r="D21" s="26" t="s">
        <v>6</v>
      </c>
      <c r="E21" s="27"/>
      <c r="F21" s="27"/>
      <c r="G21" s="27"/>
      <c r="H21" s="28"/>
      <c r="I21" s="2">
        <v>5</v>
      </c>
      <c r="J21" s="12" t="s">
        <v>1</v>
      </c>
      <c r="K21" s="74">
        <v>125</v>
      </c>
      <c r="L21" s="36"/>
      <c r="M21" s="44">
        <f t="shared" si="0"/>
        <v>625</v>
      </c>
      <c r="N21" s="37"/>
      <c r="O21" s="38"/>
      <c r="P21" s="35">
        <v>120</v>
      </c>
      <c r="Q21" s="36"/>
      <c r="R21" s="44">
        <f t="shared" si="1"/>
        <v>600</v>
      </c>
      <c r="S21" s="37"/>
      <c r="T21" s="38"/>
      <c r="U21" s="35">
        <v>160</v>
      </c>
      <c r="V21" s="36"/>
      <c r="W21" s="44">
        <f t="shared" si="2"/>
        <v>800</v>
      </c>
      <c r="X21" s="37"/>
      <c r="Y21" s="38"/>
    </row>
    <row r="22" spans="2:25" ht="20.25" customHeight="1" x14ac:dyDescent="0.35">
      <c r="B22" s="72" t="s">
        <v>5</v>
      </c>
      <c r="C22" s="73"/>
      <c r="D22" s="26" t="s">
        <v>4</v>
      </c>
      <c r="E22" s="27"/>
      <c r="F22" s="27"/>
      <c r="G22" s="27"/>
      <c r="H22" s="28"/>
      <c r="I22" s="1">
        <v>6</v>
      </c>
      <c r="J22" s="12" t="s">
        <v>1</v>
      </c>
      <c r="K22" s="74">
        <v>140</v>
      </c>
      <c r="L22" s="36"/>
      <c r="M22" s="37">
        <f t="shared" si="0"/>
        <v>840</v>
      </c>
      <c r="N22" s="37"/>
      <c r="O22" s="38"/>
      <c r="P22" s="35">
        <v>130</v>
      </c>
      <c r="Q22" s="36"/>
      <c r="R22" s="37">
        <f t="shared" si="1"/>
        <v>780</v>
      </c>
      <c r="S22" s="37"/>
      <c r="T22" s="38"/>
      <c r="U22" s="35">
        <v>170</v>
      </c>
      <c r="V22" s="36"/>
      <c r="W22" s="37">
        <f t="shared" si="2"/>
        <v>1020</v>
      </c>
      <c r="X22" s="37"/>
      <c r="Y22" s="38"/>
    </row>
    <row r="23" spans="2:25" ht="21.75" customHeight="1" thickBot="1" x14ac:dyDescent="0.4">
      <c r="B23" s="75" t="s">
        <v>3</v>
      </c>
      <c r="C23" s="76"/>
      <c r="D23" s="77" t="s">
        <v>2</v>
      </c>
      <c r="E23" s="78"/>
      <c r="F23" s="78"/>
      <c r="G23" s="78"/>
      <c r="H23" s="79"/>
      <c r="I23" s="13">
        <v>1</v>
      </c>
      <c r="J23" s="14" t="s">
        <v>1</v>
      </c>
      <c r="K23" s="80">
        <v>60</v>
      </c>
      <c r="L23" s="40"/>
      <c r="M23" s="41">
        <f t="shared" si="0"/>
        <v>60</v>
      </c>
      <c r="N23" s="42"/>
      <c r="O23" s="43"/>
      <c r="P23" s="39">
        <v>70</v>
      </c>
      <c r="Q23" s="40"/>
      <c r="R23" s="41">
        <f t="shared" si="1"/>
        <v>70</v>
      </c>
      <c r="S23" s="42"/>
      <c r="T23" s="43"/>
      <c r="U23" s="39">
        <v>100</v>
      </c>
      <c r="V23" s="40"/>
      <c r="W23" s="41">
        <f t="shared" si="2"/>
        <v>100</v>
      </c>
      <c r="X23" s="42"/>
      <c r="Y23" s="43"/>
    </row>
    <row r="24" spans="2:25" ht="22.5" customHeight="1" thickBot="1" x14ac:dyDescent="0.4">
      <c r="C24" s="15"/>
      <c r="D24" s="15"/>
      <c r="E24" s="15"/>
      <c r="F24" s="15"/>
      <c r="G24" s="15"/>
      <c r="H24" s="15"/>
      <c r="I24" s="15"/>
      <c r="J24" s="15"/>
      <c r="K24" s="16" t="s">
        <v>0</v>
      </c>
      <c r="L24" s="17"/>
      <c r="M24" s="81">
        <f>SUM(M8:O23)</f>
        <v>9890</v>
      </c>
      <c r="N24" s="82"/>
      <c r="O24" s="83"/>
      <c r="P24" s="16" t="s">
        <v>0</v>
      </c>
      <c r="Q24" s="17"/>
      <c r="R24" s="18">
        <f>SUM(R8:T23)</f>
        <v>8925</v>
      </c>
      <c r="S24" s="19"/>
      <c r="T24" s="20"/>
      <c r="U24" s="16" t="s">
        <v>0</v>
      </c>
      <c r="V24" s="17"/>
      <c r="W24" s="81">
        <f>SUM(W8:Y23)</f>
        <v>15115</v>
      </c>
      <c r="X24" s="82"/>
      <c r="Y24" s="83"/>
    </row>
    <row r="25" spans="2:25" ht="6" customHeight="1" x14ac:dyDescent="0.35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</row>
  </sheetData>
  <sheetProtection algorithmName="SHA-512" hashValue="8ndPGCF/vSUT1soNjNEZ6eS4XXjbzVamBbs3WlddAM8KkUnY4HQDWKfsAg0AwXqIjETDo9q86WUl9IfT+HuUHQ==" saltValue="lMf1cCfaDcmul8Xl+pK2sw==" spinCount="100000" sheet="1" selectLockedCells="1" selectUnlockedCells="1"/>
  <mergeCells count="149">
    <mergeCell ref="U21:V21"/>
    <mergeCell ref="W21:Y21"/>
    <mergeCell ref="U22:V22"/>
    <mergeCell ref="W22:Y22"/>
    <mergeCell ref="U23:V23"/>
    <mergeCell ref="W23:Y23"/>
    <mergeCell ref="U24:V24"/>
    <mergeCell ref="W24:Y24"/>
    <mergeCell ref="U18:V18"/>
    <mergeCell ref="W18:Y18"/>
    <mergeCell ref="U19:V19"/>
    <mergeCell ref="W19:Y19"/>
    <mergeCell ref="U20:V20"/>
    <mergeCell ref="W20:Y20"/>
    <mergeCell ref="U15:V15"/>
    <mergeCell ref="W15:Y15"/>
    <mergeCell ref="U16:V16"/>
    <mergeCell ref="W16:Y16"/>
    <mergeCell ref="U17:V17"/>
    <mergeCell ref="W17:Y17"/>
    <mergeCell ref="U12:V12"/>
    <mergeCell ref="W12:Y12"/>
    <mergeCell ref="U13:V13"/>
    <mergeCell ref="W13:Y13"/>
    <mergeCell ref="U14:V14"/>
    <mergeCell ref="W14:Y14"/>
    <mergeCell ref="U9:V9"/>
    <mergeCell ref="W9:Y9"/>
    <mergeCell ref="U10:V10"/>
    <mergeCell ref="W10:Y10"/>
    <mergeCell ref="U11:V11"/>
    <mergeCell ref="W11:Y11"/>
    <mergeCell ref="K2:O5"/>
    <mergeCell ref="U2:Y5"/>
    <mergeCell ref="U6:V7"/>
    <mergeCell ref="W6:Y7"/>
    <mergeCell ref="U8:V8"/>
    <mergeCell ref="W8:Y8"/>
    <mergeCell ref="M11:O11"/>
    <mergeCell ref="R9:T9"/>
    <mergeCell ref="P11:Q11"/>
    <mergeCell ref="R11:T11"/>
    <mergeCell ref="B13:C13"/>
    <mergeCell ref="D13:H13"/>
    <mergeCell ref="K13:L13"/>
    <mergeCell ref="M13:O13"/>
    <mergeCell ref="B6:C7"/>
    <mergeCell ref="D6:H7"/>
    <mergeCell ref="I6:J7"/>
    <mergeCell ref="K6:L7"/>
    <mergeCell ref="M6:O7"/>
    <mergeCell ref="B12:C12"/>
    <mergeCell ref="B9:C9"/>
    <mergeCell ref="D9:H9"/>
    <mergeCell ref="K9:L9"/>
    <mergeCell ref="M9:O9"/>
    <mergeCell ref="B8:C8"/>
    <mergeCell ref="D8:H8"/>
    <mergeCell ref="D12:H12"/>
    <mergeCell ref="K12:L12"/>
    <mergeCell ref="M12:O12"/>
    <mergeCell ref="K8:L8"/>
    <mergeCell ref="M8:O8"/>
    <mergeCell ref="B11:C11"/>
    <mergeCell ref="D11:H11"/>
    <mergeCell ref="K11:L11"/>
    <mergeCell ref="B15:C15"/>
    <mergeCell ref="D15:H15"/>
    <mergeCell ref="K15:L15"/>
    <mergeCell ref="M15:O15"/>
    <mergeCell ref="M20:O20"/>
    <mergeCell ref="B14:C14"/>
    <mergeCell ref="D14:H14"/>
    <mergeCell ref="K14:L14"/>
    <mergeCell ref="M14:O14"/>
    <mergeCell ref="B16:C16"/>
    <mergeCell ref="D16:H16"/>
    <mergeCell ref="K16:L16"/>
    <mergeCell ref="M16:O16"/>
    <mergeCell ref="B17:C17"/>
    <mergeCell ref="M19:O19"/>
    <mergeCell ref="B21:C21"/>
    <mergeCell ref="D21:H21"/>
    <mergeCell ref="K21:L21"/>
    <mergeCell ref="M21:O21"/>
    <mergeCell ref="B20:C20"/>
    <mergeCell ref="D20:H20"/>
    <mergeCell ref="K20:L20"/>
    <mergeCell ref="D17:H17"/>
    <mergeCell ref="K17:L17"/>
    <mergeCell ref="M17:O17"/>
    <mergeCell ref="P2:T5"/>
    <mergeCell ref="P6:Q7"/>
    <mergeCell ref="R6:T7"/>
    <mergeCell ref="P8:Q8"/>
    <mergeCell ref="R8:T8"/>
    <mergeCell ref="P9:Q9"/>
    <mergeCell ref="B25:O25"/>
    <mergeCell ref="B22:C22"/>
    <mergeCell ref="D22:H22"/>
    <mergeCell ref="K22:L22"/>
    <mergeCell ref="M22:O22"/>
    <mergeCell ref="B23:C23"/>
    <mergeCell ref="D23:H23"/>
    <mergeCell ref="K23:L23"/>
    <mergeCell ref="M23:O23"/>
    <mergeCell ref="M24:O24"/>
    <mergeCell ref="K24:L24"/>
    <mergeCell ref="B18:C18"/>
    <mergeCell ref="D18:H18"/>
    <mergeCell ref="K18:L18"/>
    <mergeCell ref="M18:O18"/>
    <mergeCell ref="B19:C19"/>
    <mergeCell ref="D19:H19"/>
    <mergeCell ref="K19:L19"/>
    <mergeCell ref="P17:Q17"/>
    <mergeCell ref="R17:T17"/>
    <mergeCell ref="P18:Q18"/>
    <mergeCell ref="R18:T18"/>
    <mergeCell ref="P19:Q19"/>
    <mergeCell ref="R19:T19"/>
    <mergeCell ref="P15:Q15"/>
    <mergeCell ref="R15:T15"/>
    <mergeCell ref="P16:Q16"/>
    <mergeCell ref="R16:T16"/>
    <mergeCell ref="P24:Q24"/>
    <mergeCell ref="R24:T24"/>
    <mergeCell ref="B3:J3"/>
    <mergeCell ref="B4:J4"/>
    <mergeCell ref="B10:C10"/>
    <mergeCell ref="D10:H10"/>
    <mergeCell ref="K10:L10"/>
    <mergeCell ref="M10:O10"/>
    <mergeCell ref="P10:Q10"/>
    <mergeCell ref="R10:T10"/>
    <mergeCell ref="P22:Q22"/>
    <mergeCell ref="R22:T22"/>
    <mergeCell ref="P23:Q23"/>
    <mergeCell ref="R23:T23"/>
    <mergeCell ref="P20:Q20"/>
    <mergeCell ref="R20:T20"/>
    <mergeCell ref="P21:Q21"/>
    <mergeCell ref="R21:T21"/>
    <mergeCell ref="P12:Q12"/>
    <mergeCell ref="R12:T12"/>
    <mergeCell ref="P13:Q13"/>
    <mergeCell ref="R13:T13"/>
    <mergeCell ref="P14:Q14"/>
    <mergeCell ref="R14:T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Road Maintenance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 Groeschl</dc:creator>
  <cp:lastModifiedBy>Sherry Groeschl</cp:lastModifiedBy>
  <dcterms:created xsi:type="dcterms:W3CDTF">2023-02-22T16:03:54Z</dcterms:created>
  <dcterms:modified xsi:type="dcterms:W3CDTF">2023-02-22T20:22:07Z</dcterms:modified>
</cp:coreProperties>
</file>