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rchasing Temporary Files\23-225 - GNA Road Maintenance\Tab 5 - Bids Received\"/>
    </mc:Choice>
  </mc:AlternateContent>
  <xr:revisionPtr revIDLastSave="0" documentId="13_ncr:1_{788F99FF-012F-4012-997C-4294A06777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Sheet1!$A$4:$L$28</definedName>
    <definedName name="_xlnm.Print_Titles" localSheetId="0">Sheet1!$1:$5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7" i="1" l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N28" i="1"/>
  <c r="O27" i="1"/>
  <c r="N27" i="1"/>
  <c r="M27" i="1"/>
  <c r="L27" i="1"/>
  <c r="K27" i="1"/>
  <c r="J27" i="1"/>
  <c r="AF28" i="1" l="1"/>
  <c r="AC28" i="1"/>
  <c r="Z28" i="1"/>
  <c r="W28" i="1"/>
  <c r="T28" i="1"/>
  <c r="Q28" i="1"/>
  <c r="K28" i="1"/>
</calcChain>
</file>

<file path=xl/sharedStrings.xml><?xml version="1.0" encoding="utf-8"?>
<sst xmlns="http://schemas.openxmlformats.org/spreadsheetml/2006/main" count="117" uniqueCount="66">
  <si>
    <t>EQUIPMENT</t>
  </si>
  <si>
    <t xml:space="preserve">EQUIPMENT DESCRIPTION </t>
  </si>
  <si>
    <t>PRICE / UNIT OF MEASURE 2023</t>
  </si>
  <si>
    <t>PRICE / UNIT OF MEASURE 2024</t>
  </si>
  <si>
    <t>Excavator, Small* (must include a bucket with operating thumb)</t>
  </si>
  <si>
    <t>Road repair, gate repair, culvert installation, road brushing</t>
  </si>
  <si>
    <t>Excavator, Med** (must include a bucket with operating thumb)</t>
  </si>
  <si>
    <t>Excavator, Large*** (must include a bucket with operating thumb)</t>
  </si>
  <si>
    <t>Road Repair</t>
  </si>
  <si>
    <t xml:space="preserve">Mechanical brusher </t>
  </si>
  <si>
    <t>Road Brushing</t>
  </si>
  <si>
    <t>Dozer</t>
  </si>
  <si>
    <t>D-6 or equivalent</t>
  </si>
  <si>
    <t>Grader</t>
  </si>
  <si>
    <t>JD 770, 14, 14G, 140G or equivalent</t>
  </si>
  <si>
    <t>Dump Truck</t>
  </si>
  <si>
    <t>12-14 yard</t>
  </si>
  <si>
    <t>Water Truck</t>
  </si>
  <si>
    <t>500 gallon or larger</t>
  </si>
  <si>
    <t>Vibratory plate compactor/tamper</t>
  </si>
  <si>
    <t>Vibratory roller</t>
  </si>
  <si>
    <t>Used to compact surface material.</t>
  </si>
  <si>
    <r>
      <t xml:space="preserve">Labor - </t>
    </r>
    <r>
      <rPr>
        <sz val="9"/>
        <rFont val="Arial"/>
        <family val="2"/>
      </rPr>
      <t>Non Skilled</t>
    </r>
  </si>
  <si>
    <t>Used for erosion control/culvert installation</t>
  </si>
  <si>
    <t>Labor - Skilled/Sawyer</t>
  </si>
  <si>
    <t>Used for brushing roads etc.</t>
  </si>
  <si>
    <t>All Terrain Vehicle</t>
  </si>
  <si>
    <t xml:space="preserve">Used on site for erosion control application </t>
  </si>
  <si>
    <t>Transport, Low Boy</t>
  </si>
  <si>
    <t xml:space="preserve">Mob/Demob of heavy equipment </t>
  </si>
  <si>
    <t>Support Vehicle</t>
  </si>
  <si>
    <t>3/4T - 1 Ton Sevice Truck</t>
  </si>
  <si>
    <t>TOTAL</t>
  </si>
  <si>
    <t>Used for compacting surface material in culvert installation.</t>
  </si>
  <si>
    <t>Front End Loader</t>
  </si>
  <si>
    <t>259D3, SVL97-2, 333G or equivalent</t>
  </si>
  <si>
    <t>Track Loader/Skid Steer</t>
  </si>
  <si>
    <t>Backhoe</t>
  </si>
  <si>
    <t>Case 580, JD 310, Cat 420 or equivalent</t>
  </si>
  <si>
    <t>PRICE / UNIT OF MEASURE 2025</t>
  </si>
  <si>
    <t>Masticator</t>
  </si>
  <si>
    <t xml:space="preserve">Caterpillar 315 with a mulching head or equivalent </t>
  </si>
  <si>
    <t>IDL ITB 23-225</t>
  </si>
  <si>
    <t>GNA ROAD MAINTENANCE</t>
  </si>
  <si>
    <t xml:space="preserve"> UNIT OF MEASURE</t>
  </si>
  <si>
    <t>Hour</t>
  </si>
  <si>
    <t>Mile</t>
  </si>
  <si>
    <t xml:space="preserve">American Pioneering Excavators &amp; Drilling, Inc </t>
  </si>
  <si>
    <t>City submitted for: Pierce</t>
  </si>
  <si>
    <t>Ambient Green</t>
  </si>
  <si>
    <t>City submitted for: Idaho Falls</t>
  </si>
  <si>
    <t>J &amp; P Idaho Services, LLC</t>
  </si>
  <si>
    <t>City submitted for: Sandpoint</t>
  </si>
  <si>
    <t>Larry Garner Enterprises</t>
  </si>
  <si>
    <t>Linton Land Management</t>
  </si>
  <si>
    <t>LM Services Corp</t>
  </si>
  <si>
    <t>City submitted for: Pierce, Sandpoint</t>
  </si>
  <si>
    <t>Scott Webb Enterprises</t>
  </si>
  <si>
    <t>City submitted for: McCall</t>
  </si>
  <si>
    <t>WR Jackson Excavation, LLC</t>
  </si>
  <si>
    <t>BID EVALUATION</t>
  </si>
  <si>
    <t>CITY AWARDED - IDAHO FALLS</t>
  </si>
  <si>
    <t>CITY AWARDED - PIERCE</t>
  </si>
  <si>
    <t>CITY AWARDED - SANDPOINT</t>
  </si>
  <si>
    <t>CITY AWARDED - McCALL</t>
  </si>
  <si>
    <t>Beyond the 50 mile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</si>
</sst>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44" fontId="1" fillId="0" borderId="19" xfId="0" applyNumberFormat="1" applyFont="1" applyBorder="1" applyAlignment="1" applyProtection="1">
      <alignment vertical="center"/>
      <protection locked="0"/>
    </xf>
    <xf numFmtId="44" fontId="1" fillId="0" borderId="24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3" xfId="0" applyFont="1" applyBorder="1"/>
    <xf numFmtId="0" fontId="8" fillId="0" borderId="1" xfId="0" applyFont="1" applyBorder="1"/>
    <xf numFmtId="0" fontId="8" fillId="0" borderId="37" xfId="0" applyFont="1" applyBorder="1"/>
    <xf numFmtId="44" fontId="1" fillId="0" borderId="29" xfId="0" applyNumberFormat="1" applyFont="1" applyBorder="1" applyAlignment="1" applyProtection="1">
      <alignment horizontal="center" vertical="center"/>
      <protection locked="0"/>
    </xf>
    <xf numFmtId="44" fontId="1" fillId="0" borderId="30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44" fontId="3" fillId="0" borderId="18" xfId="1" applyFont="1" applyFill="1" applyBorder="1" applyAlignment="1" applyProtection="1">
      <alignment vertical="center"/>
      <protection locked="0"/>
    </xf>
    <xf numFmtId="44" fontId="3" fillId="0" borderId="26" xfId="1" applyFont="1" applyFill="1" applyBorder="1" applyAlignment="1" applyProtection="1">
      <alignment vertical="center"/>
      <protection locked="0"/>
    </xf>
    <xf numFmtId="44" fontId="3" fillId="0" borderId="17" xfId="1" applyFont="1" applyFill="1" applyBorder="1" applyAlignment="1" applyProtection="1">
      <alignment vertical="center"/>
      <protection locked="0"/>
    </xf>
    <xf numFmtId="44" fontId="3" fillId="0" borderId="27" xfId="1" applyFont="1" applyFill="1" applyBorder="1" applyAlignment="1" applyProtection="1">
      <alignment vertical="center"/>
      <protection locked="0"/>
    </xf>
    <xf numFmtId="44" fontId="1" fillId="3" borderId="19" xfId="0" applyNumberFormat="1" applyFont="1" applyFill="1" applyBorder="1" applyAlignment="1" applyProtection="1">
      <alignment vertical="center"/>
      <protection locked="0"/>
    </xf>
    <xf numFmtId="44" fontId="1" fillId="3" borderId="24" xfId="0" applyNumberFormat="1" applyFont="1" applyFill="1" applyBorder="1" applyAlignment="1" applyProtection="1">
      <alignment vertical="center"/>
      <protection locked="0"/>
    </xf>
    <xf numFmtId="44" fontId="1" fillId="3" borderId="29" xfId="0" applyNumberFormat="1" applyFont="1" applyFill="1" applyBorder="1" applyAlignment="1" applyProtection="1">
      <alignment horizontal="center" vertical="center"/>
      <protection locked="0"/>
    </xf>
    <xf numFmtId="44" fontId="1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8"/>
  <sheetViews>
    <sheetView tabSelected="1" zoomScale="98" zoomScaleNormal="98" workbookViewId="0">
      <pane xSplit="9" ySplit="5" topLeftCell="U10" activePane="bottomRight" state="frozen"/>
      <selection pane="topRight" activeCell="J1" sqref="J1"/>
      <selection pane="bottomLeft" activeCell="A6" sqref="A6"/>
      <selection pane="bottomRight" activeCell="Y16" sqref="Y16"/>
    </sheetView>
  </sheetViews>
  <sheetFormatPr defaultRowHeight="12.5" x14ac:dyDescent="0.25"/>
  <cols>
    <col min="2" max="2" width="12.54296875" customWidth="1"/>
    <col min="6" max="6" width="6" customWidth="1"/>
    <col min="7" max="7" width="3.1796875" customWidth="1"/>
    <col min="8" max="8" width="5.453125" customWidth="1"/>
    <col min="9" max="9" width="2.453125" customWidth="1"/>
    <col min="10" max="33" width="13.453125" customWidth="1"/>
  </cols>
  <sheetData>
    <row r="1" spans="1:33" ht="13.5" customHeight="1" x14ac:dyDescent="0.25">
      <c r="A1" s="61"/>
      <c r="B1" s="62"/>
      <c r="C1" s="62"/>
      <c r="D1" s="62"/>
      <c r="E1" s="62"/>
      <c r="F1" s="62"/>
      <c r="G1" s="62"/>
      <c r="H1" s="62"/>
      <c r="I1" s="63"/>
      <c r="J1" s="61" t="s">
        <v>49</v>
      </c>
      <c r="K1" s="62"/>
      <c r="L1" s="63"/>
      <c r="M1" s="50" t="s">
        <v>47</v>
      </c>
      <c r="N1" s="51"/>
      <c r="O1" s="52"/>
      <c r="P1" s="61" t="s">
        <v>51</v>
      </c>
      <c r="Q1" s="62"/>
      <c r="R1" s="63"/>
      <c r="S1" s="61" t="s">
        <v>53</v>
      </c>
      <c r="T1" s="62"/>
      <c r="U1" s="63"/>
      <c r="V1" s="61" t="s">
        <v>54</v>
      </c>
      <c r="W1" s="62"/>
      <c r="X1" s="63"/>
      <c r="Y1" s="61" t="s">
        <v>55</v>
      </c>
      <c r="Z1" s="62"/>
      <c r="AA1" s="63"/>
      <c r="AB1" s="61" t="s">
        <v>57</v>
      </c>
      <c r="AC1" s="62"/>
      <c r="AD1" s="63"/>
      <c r="AE1" s="61" t="s">
        <v>59</v>
      </c>
      <c r="AF1" s="62"/>
      <c r="AG1" s="63"/>
    </row>
    <row r="2" spans="1:33" ht="13.5" customHeight="1" x14ac:dyDescent="0.25">
      <c r="A2" s="64" t="s">
        <v>42</v>
      </c>
      <c r="B2" s="65"/>
      <c r="C2" s="65"/>
      <c r="D2" s="65"/>
      <c r="E2" s="65"/>
      <c r="F2" s="65"/>
      <c r="G2" s="65"/>
      <c r="H2" s="65"/>
      <c r="I2" s="66"/>
      <c r="J2" s="64"/>
      <c r="K2" s="65"/>
      <c r="L2" s="66"/>
      <c r="M2" s="53"/>
      <c r="N2" s="54"/>
      <c r="O2" s="55"/>
      <c r="P2" s="64"/>
      <c r="Q2" s="65"/>
      <c r="R2" s="66"/>
      <c r="S2" s="64"/>
      <c r="T2" s="65"/>
      <c r="U2" s="66"/>
      <c r="V2" s="64"/>
      <c r="W2" s="65"/>
      <c r="X2" s="66"/>
      <c r="Y2" s="64"/>
      <c r="Z2" s="65"/>
      <c r="AA2" s="66"/>
      <c r="AB2" s="64"/>
      <c r="AC2" s="65"/>
      <c r="AD2" s="66"/>
      <c r="AE2" s="64"/>
      <c r="AF2" s="65"/>
      <c r="AG2" s="66"/>
    </row>
    <row r="3" spans="1:33" ht="13.5" customHeight="1" x14ac:dyDescent="0.25">
      <c r="A3" s="97" t="s">
        <v>43</v>
      </c>
      <c r="B3" s="98"/>
      <c r="C3" s="98"/>
      <c r="D3" s="98"/>
      <c r="E3" s="98"/>
      <c r="F3" s="98"/>
      <c r="G3" s="98"/>
      <c r="H3" s="98"/>
      <c r="I3" s="99"/>
      <c r="J3" s="67" t="s">
        <v>50</v>
      </c>
      <c r="K3" s="68"/>
      <c r="L3" s="69"/>
      <c r="M3" s="67" t="s">
        <v>48</v>
      </c>
      <c r="N3" s="68"/>
      <c r="O3" s="69"/>
      <c r="P3" s="67" t="s">
        <v>52</v>
      </c>
      <c r="Q3" s="68"/>
      <c r="R3" s="69"/>
      <c r="S3" s="67" t="s">
        <v>50</v>
      </c>
      <c r="T3" s="68"/>
      <c r="U3" s="69"/>
      <c r="V3" s="67" t="s">
        <v>52</v>
      </c>
      <c r="W3" s="68"/>
      <c r="X3" s="69"/>
      <c r="Y3" s="67" t="s">
        <v>56</v>
      </c>
      <c r="Z3" s="68"/>
      <c r="AA3" s="69"/>
      <c r="AB3" s="67" t="s">
        <v>58</v>
      </c>
      <c r="AC3" s="68"/>
      <c r="AD3" s="69"/>
      <c r="AE3" s="67" t="s">
        <v>48</v>
      </c>
      <c r="AF3" s="68"/>
      <c r="AG3" s="69"/>
    </row>
    <row r="4" spans="1:33" ht="14" x14ac:dyDescent="0.25">
      <c r="A4" s="67" t="s">
        <v>60</v>
      </c>
      <c r="B4" s="68"/>
      <c r="C4" s="68"/>
      <c r="D4" s="68"/>
      <c r="E4" s="68"/>
      <c r="F4" s="68"/>
      <c r="G4" s="68"/>
      <c r="H4" s="68"/>
      <c r="I4" s="69"/>
      <c r="J4" s="70"/>
      <c r="K4" s="71"/>
      <c r="L4" s="72"/>
      <c r="M4" s="70"/>
      <c r="N4" s="71"/>
      <c r="O4" s="72"/>
      <c r="P4" s="70"/>
      <c r="Q4" s="71"/>
      <c r="R4" s="72"/>
      <c r="S4" s="70"/>
      <c r="T4" s="71"/>
      <c r="U4" s="72"/>
      <c r="V4" s="70"/>
      <c r="W4" s="71"/>
      <c r="X4" s="72"/>
      <c r="Y4" s="70"/>
      <c r="Z4" s="71"/>
      <c r="AA4" s="72"/>
      <c r="AB4" s="70"/>
      <c r="AC4" s="71"/>
      <c r="AD4" s="72"/>
      <c r="AE4" s="70"/>
      <c r="AF4" s="71"/>
      <c r="AG4" s="72"/>
    </row>
    <row r="5" spans="1:33" ht="28.5" customHeight="1" thickBot="1" x14ac:dyDescent="0.35">
      <c r="A5" s="73"/>
      <c r="B5" s="74"/>
      <c r="C5" s="74"/>
      <c r="D5" s="74"/>
      <c r="E5" s="74"/>
      <c r="F5" s="74"/>
      <c r="G5" s="74"/>
      <c r="H5" s="74"/>
      <c r="I5" s="75"/>
      <c r="J5" s="76" t="s">
        <v>61</v>
      </c>
      <c r="K5" s="77"/>
      <c r="L5" s="78"/>
      <c r="M5" s="76" t="s">
        <v>62</v>
      </c>
      <c r="N5" s="77"/>
      <c r="O5" s="78"/>
      <c r="P5" s="100" t="s">
        <v>65</v>
      </c>
      <c r="Q5" s="101"/>
      <c r="R5" s="102"/>
      <c r="S5" s="8"/>
      <c r="T5" s="9"/>
      <c r="U5" s="10"/>
      <c r="V5" s="76" t="s">
        <v>63</v>
      </c>
      <c r="W5" s="77"/>
      <c r="X5" s="78"/>
      <c r="Y5" s="100" t="s">
        <v>65</v>
      </c>
      <c r="Z5" s="101"/>
      <c r="AA5" s="102"/>
      <c r="AB5" s="76" t="s">
        <v>64</v>
      </c>
      <c r="AC5" s="77"/>
      <c r="AD5" s="78"/>
      <c r="AE5" s="8"/>
      <c r="AF5" s="9"/>
      <c r="AG5" s="10"/>
    </row>
    <row r="6" spans="1:33" ht="19.5" customHeight="1" x14ac:dyDescent="0.25">
      <c r="A6" s="91" t="s">
        <v>0</v>
      </c>
      <c r="B6" s="92"/>
      <c r="C6" s="93" t="s">
        <v>1</v>
      </c>
      <c r="D6" s="94"/>
      <c r="E6" s="94"/>
      <c r="F6" s="94"/>
      <c r="G6" s="95"/>
      <c r="H6" s="35" t="s">
        <v>44</v>
      </c>
      <c r="I6" s="96"/>
      <c r="J6" s="35" t="s">
        <v>2</v>
      </c>
      <c r="K6" s="35" t="s">
        <v>3</v>
      </c>
      <c r="L6" s="33" t="s">
        <v>39</v>
      </c>
      <c r="M6" s="35" t="s">
        <v>2</v>
      </c>
      <c r="N6" s="35" t="s">
        <v>3</v>
      </c>
      <c r="O6" s="33" t="s">
        <v>39</v>
      </c>
      <c r="P6" s="35" t="s">
        <v>2</v>
      </c>
      <c r="Q6" s="35" t="s">
        <v>3</v>
      </c>
      <c r="R6" s="33" t="s">
        <v>39</v>
      </c>
      <c r="S6" s="35" t="s">
        <v>2</v>
      </c>
      <c r="T6" s="35" t="s">
        <v>3</v>
      </c>
      <c r="U6" s="33" t="s">
        <v>39</v>
      </c>
      <c r="V6" s="87" t="s">
        <v>2</v>
      </c>
      <c r="W6" s="87" t="s">
        <v>3</v>
      </c>
      <c r="X6" s="88" t="s">
        <v>39</v>
      </c>
      <c r="Y6" s="44" t="s">
        <v>2</v>
      </c>
      <c r="Z6" s="44" t="s">
        <v>3</v>
      </c>
      <c r="AA6" s="60" t="s">
        <v>39</v>
      </c>
      <c r="AB6" s="35" t="s">
        <v>2</v>
      </c>
      <c r="AC6" s="35" t="s">
        <v>3</v>
      </c>
      <c r="AD6" s="33" t="s">
        <v>39</v>
      </c>
      <c r="AE6" s="35" t="s">
        <v>2</v>
      </c>
      <c r="AF6" s="35" t="s">
        <v>3</v>
      </c>
      <c r="AG6" s="33" t="s">
        <v>39</v>
      </c>
    </row>
    <row r="7" spans="1:33" ht="19.5" customHeight="1" thickBot="1" x14ac:dyDescent="0.3">
      <c r="A7" s="39"/>
      <c r="B7" s="40"/>
      <c r="C7" s="41"/>
      <c r="D7" s="42"/>
      <c r="E7" s="42"/>
      <c r="F7" s="42"/>
      <c r="G7" s="43"/>
      <c r="H7" s="36"/>
      <c r="I7" s="45"/>
      <c r="J7" s="36"/>
      <c r="K7" s="36"/>
      <c r="L7" s="34"/>
      <c r="M7" s="36"/>
      <c r="N7" s="36"/>
      <c r="O7" s="34"/>
      <c r="P7" s="36"/>
      <c r="Q7" s="36"/>
      <c r="R7" s="34"/>
      <c r="S7" s="36"/>
      <c r="T7" s="36"/>
      <c r="U7" s="34"/>
      <c r="V7" s="89"/>
      <c r="W7" s="89"/>
      <c r="X7" s="90"/>
      <c r="Y7" s="36"/>
      <c r="Z7" s="36"/>
      <c r="AA7" s="34"/>
      <c r="AB7" s="36"/>
      <c r="AC7" s="36"/>
      <c r="AD7" s="34"/>
      <c r="AE7" s="36"/>
      <c r="AF7" s="36"/>
      <c r="AG7" s="34"/>
    </row>
    <row r="8" spans="1:33" ht="37.5" customHeight="1" x14ac:dyDescent="0.25">
      <c r="A8" s="56" t="s">
        <v>4</v>
      </c>
      <c r="B8" s="57"/>
      <c r="C8" s="47" t="s">
        <v>5</v>
      </c>
      <c r="D8" s="48"/>
      <c r="E8" s="48"/>
      <c r="F8" s="48"/>
      <c r="G8" s="49"/>
      <c r="H8" s="37" t="s">
        <v>45</v>
      </c>
      <c r="I8" s="38"/>
      <c r="J8" s="79">
        <v>130</v>
      </c>
      <c r="K8" s="79">
        <v>135</v>
      </c>
      <c r="L8" s="80">
        <v>140</v>
      </c>
      <c r="M8" s="79">
        <v>140</v>
      </c>
      <c r="N8" s="79">
        <v>140</v>
      </c>
      <c r="O8" s="80">
        <v>140</v>
      </c>
      <c r="P8" s="79">
        <v>135</v>
      </c>
      <c r="Q8" s="79">
        <v>135</v>
      </c>
      <c r="R8" s="80">
        <v>135</v>
      </c>
      <c r="S8" s="79">
        <v>335</v>
      </c>
      <c r="T8" s="79">
        <v>355</v>
      </c>
      <c r="U8" s="80">
        <v>375</v>
      </c>
      <c r="V8" s="79">
        <v>135</v>
      </c>
      <c r="W8" s="79">
        <v>140</v>
      </c>
      <c r="X8" s="80">
        <v>147</v>
      </c>
      <c r="Y8" s="79">
        <v>110</v>
      </c>
      <c r="Z8" s="79">
        <v>110</v>
      </c>
      <c r="AA8" s="80">
        <v>110</v>
      </c>
      <c r="AB8" s="79">
        <v>103.5</v>
      </c>
      <c r="AC8" s="79">
        <v>105</v>
      </c>
      <c r="AD8" s="80">
        <v>106</v>
      </c>
      <c r="AE8" s="79">
        <v>140</v>
      </c>
      <c r="AF8" s="79">
        <v>145</v>
      </c>
      <c r="AG8" s="80">
        <v>150</v>
      </c>
    </row>
    <row r="9" spans="1:33" ht="37.5" customHeight="1" x14ac:dyDescent="0.25">
      <c r="A9" s="13" t="s">
        <v>6</v>
      </c>
      <c r="B9" s="14"/>
      <c r="C9" s="46" t="s">
        <v>5</v>
      </c>
      <c r="D9" s="46"/>
      <c r="E9" s="46"/>
      <c r="F9" s="46"/>
      <c r="G9" s="46"/>
      <c r="H9" s="18" t="s">
        <v>45</v>
      </c>
      <c r="I9" s="18"/>
      <c r="J9" s="81">
        <v>145</v>
      </c>
      <c r="K9" s="81">
        <v>155</v>
      </c>
      <c r="L9" s="82">
        <v>165</v>
      </c>
      <c r="M9" s="81">
        <v>145</v>
      </c>
      <c r="N9" s="81">
        <v>145</v>
      </c>
      <c r="O9" s="82">
        <v>145</v>
      </c>
      <c r="P9" s="81">
        <v>155</v>
      </c>
      <c r="Q9" s="81">
        <v>155</v>
      </c>
      <c r="R9" s="82">
        <v>155</v>
      </c>
      <c r="S9" s="81">
        <v>375</v>
      </c>
      <c r="T9" s="81">
        <v>400</v>
      </c>
      <c r="U9" s="82">
        <v>425</v>
      </c>
      <c r="V9" s="81">
        <v>160</v>
      </c>
      <c r="W9" s="81">
        <v>160</v>
      </c>
      <c r="X9" s="82">
        <v>175</v>
      </c>
      <c r="Y9" s="81">
        <v>125</v>
      </c>
      <c r="Z9" s="81">
        <v>125</v>
      </c>
      <c r="AA9" s="82">
        <v>125</v>
      </c>
      <c r="AB9" s="81">
        <v>148.5</v>
      </c>
      <c r="AC9" s="81">
        <v>150</v>
      </c>
      <c r="AD9" s="82">
        <v>150</v>
      </c>
      <c r="AE9" s="81">
        <v>160</v>
      </c>
      <c r="AF9" s="81">
        <v>165</v>
      </c>
      <c r="AG9" s="82">
        <v>170</v>
      </c>
    </row>
    <row r="10" spans="1:33" ht="37.5" customHeight="1" x14ac:dyDescent="0.25">
      <c r="A10" s="13" t="s">
        <v>7</v>
      </c>
      <c r="B10" s="14"/>
      <c r="C10" s="22" t="s">
        <v>8</v>
      </c>
      <c r="D10" s="22"/>
      <c r="E10" s="22"/>
      <c r="F10" s="22"/>
      <c r="G10" s="22"/>
      <c r="H10" s="18" t="s">
        <v>45</v>
      </c>
      <c r="I10" s="18"/>
      <c r="J10" s="81">
        <v>160</v>
      </c>
      <c r="K10" s="81">
        <v>170</v>
      </c>
      <c r="L10" s="82">
        <v>180</v>
      </c>
      <c r="M10" s="81">
        <v>150</v>
      </c>
      <c r="N10" s="81">
        <v>150</v>
      </c>
      <c r="O10" s="82">
        <v>150</v>
      </c>
      <c r="P10" s="81">
        <v>175</v>
      </c>
      <c r="Q10" s="81">
        <v>175</v>
      </c>
      <c r="R10" s="82">
        <v>175</v>
      </c>
      <c r="S10" s="81">
        <v>387</v>
      </c>
      <c r="T10" s="81">
        <v>412</v>
      </c>
      <c r="U10" s="82">
        <v>437</v>
      </c>
      <c r="V10" s="81">
        <v>220</v>
      </c>
      <c r="W10" s="81">
        <v>220</v>
      </c>
      <c r="X10" s="82">
        <v>235</v>
      </c>
      <c r="Y10" s="81">
        <v>165</v>
      </c>
      <c r="Z10" s="81">
        <v>165</v>
      </c>
      <c r="AA10" s="82">
        <v>165</v>
      </c>
      <c r="AB10" s="81">
        <v>185</v>
      </c>
      <c r="AC10" s="81">
        <v>190</v>
      </c>
      <c r="AD10" s="82">
        <v>190</v>
      </c>
      <c r="AE10" s="81">
        <v>175</v>
      </c>
      <c r="AF10" s="81">
        <v>180</v>
      </c>
      <c r="AG10" s="82">
        <v>185</v>
      </c>
    </row>
    <row r="11" spans="1:33" ht="17.149999999999999" customHeight="1" x14ac:dyDescent="0.25">
      <c r="A11" s="13" t="s">
        <v>9</v>
      </c>
      <c r="B11" s="14"/>
      <c r="C11" s="19" t="s">
        <v>10</v>
      </c>
      <c r="D11" s="20"/>
      <c r="E11" s="20"/>
      <c r="F11" s="20"/>
      <c r="G11" s="21"/>
      <c r="H11" s="30" t="s">
        <v>45</v>
      </c>
      <c r="I11" s="24"/>
      <c r="J11" s="81">
        <v>150</v>
      </c>
      <c r="K11" s="81">
        <v>160</v>
      </c>
      <c r="L11" s="82">
        <v>170</v>
      </c>
      <c r="M11" s="81">
        <v>150</v>
      </c>
      <c r="N11" s="81">
        <v>150</v>
      </c>
      <c r="O11" s="82">
        <v>150</v>
      </c>
      <c r="P11" s="81">
        <v>225</v>
      </c>
      <c r="Q11" s="81">
        <v>225</v>
      </c>
      <c r="R11" s="82">
        <v>225</v>
      </c>
      <c r="S11" s="81">
        <v>335</v>
      </c>
      <c r="T11" s="81">
        <v>360</v>
      </c>
      <c r="U11" s="82">
        <v>385</v>
      </c>
      <c r="V11" s="81">
        <v>260</v>
      </c>
      <c r="W11" s="81">
        <v>270</v>
      </c>
      <c r="X11" s="82">
        <v>280</v>
      </c>
      <c r="Y11" s="81">
        <v>120</v>
      </c>
      <c r="Z11" s="81">
        <v>120</v>
      </c>
      <c r="AA11" s="82">
        <v>120</v>
      </c>
      <c r="AB11" s="81">
        <v>225</v>
      </c>
      <c r="AC11" s="81">
        <v>230</v>
      </c>
      <c r="AD11" s="82">
        <v>230</v>
      </c>
      <c r="AE11" s="81">
        <v>125</v>
      </c>
      <c r="AF11" s="81">
        <v>130</v>
      </c>
      <c r="AG11" s="82">
        <v>135</v>
      </c>
    </row>
    <row r="12" spans="1:33" ht="27.65" customHeight="1" x14ac:dyDescent="0.25">
      <c r="A12" s="13" t="s">
        <v>40</v>
      </c>
      <c r="B12" s="14"/>
      <c r="C12" s="15" t="s">
        <v>41</v>
      </c>
      <c r="D12" s="16"/>
      <c r="E12" s="16"/>
      <c r="F12" s="16"/>
      <c r="G12" s="17"/>
      <c r="H12" s="18" t="s">
        <v>45</v>
      </c>
      <c r="I12" s="18"/>
      <c r="J12" s="81">
        <v>200</v>
      </c>
      <c r="K12" s="81">
        <v>210</v>
      </c>
      <c r="L12" s="82">
        <v>220</v>
      </c>
      <c r="M12" s="81">
        <v>185</v>
      </c>
      <c r="N12" s="81">
        <v>185</v>
      </c>
      <c r="O12" s="82">
        <v>185</v>
      </c>
      <c r="P12" s="81">
        <v>250</v>
      </c>
      <c r="Q12" s="81">
        <v>250</v>
      </c>
      <c r="R12" s="82">
        <v>250</v>
      </c>
      <c r="S12" s="81">
        <v>406</v>
      </c>
      <c r="T12" s="81">
        <v>431</v>
      </c>
      <c r="U12" s="82">
        <v>456</v>
      </c>
      <c r="V12" s="81">
        <v>300</v>
      </c>
      <c r="W12" s="81">
        <v>310</v>
      </c>
      <c r="X12" s="82">
        <v>320</v>
      </c>
      <c r="Y12" s="81">
        <v>135</v>
      </c>
      <c r="Z12" s="81">
        <v>135</v>
      </c>
      <c r="AA12" s="82">
        <v>135</v>
      </c>
      <c r="AB12" s="81">
        <v>225</v>
      </c>
      <c r="AC12" s="81">
        <v>230</v>
      </c>
      <c r="AD12" s="82">
        <v>230</v>
      </c>
      <c r="AE12" s="81">
        <v>240</v>
      </c>
      <c r="AF12" s="81">
        <v>245</v>
      </c>
      <c r="AG12" s="82">
        <v>250</v>
      </c>
    </row>
    <row r="13" spans="1:33" ht="17.5" customHeight="1" x14ac:dyDescent="0.25">
      <c r="A13" s="13" t="s">
        <v>11</v>
      </c>
      <c r="B13" s="14"/>
      <c r="C13" s="19" t="s">
        <v>12</v>
      </c>
      <c r="D13" s="20"/>
      <c r="E13" s="20"/>
      <c r="F13" s="20"/>
      <c r="G13" s="21"/>
      <c r="H13" s="18" t="s">
        <v>45</v>
      </c>
      <c r="I13" s="18"/>
      <c r="J13" s="81">
        <v>180</v>
      </c>
      <c r="K13" s="81">
        <v>190</v>
      </c>
      <c r="L13" s="82">
        <v>200</v>
      </c>
      <c r="M13" s="81">
        <v>160</v>
      </c>
      <c r="N13" s="81">
        <v>160</v>
      </c>
      <c r="O13" s="82">
        <v>160</v>
      </c>
      <c r="P13" s="81">
        <v>145</v>
      </c>
      <c r="Q13" s="81">
        <v>145</v>
      </c>
      <c r="R13" s="82">
        <v>145</v>
      </c>
      <c r="S13" s="81">
        <v>387</v>
      </c>
      <c r="T13" s="81">
        <v>412</v>
      </c>
      <c r="U13" s="82">
        <v>437</v>
      </c>
      <c r="V13" s="81">
        <v>180</v>
      </c>
      <c r="W13" s="81">
        <v>185</v>
      </c>
      <c r="X13" s="82">
        <v>190</v>
      </c>
      <c r="Y13" s="81">
        <v>120</v>
      </c>
      <c r="Z13" s="81">
        <v>120</v>
      </c>
      <c r="AA13" s="82">
        <v>120</v>
      </c>
      <c r="AB13" s="81">
        <v>148.5</v>
      </c>
      <c r="AC13" s="81">
        <v>150</v>
      </c>
      <c r="AD13" s="82">
        <v>150</v>
      </c>
      <c r="AE13" s="81">
        <v>140</v>
      </c>
      <c r="AF13" s="81">
        <v>145</v>
      </c>
      <c r="AG13" s="82">
        <v>150</v>
      </c>
    </row>
    <row r="14" spans="1:33" ht="18" customHeight="1" x14ac:dyDescent="0.25">
      <c r="A14" s="13" t="s">
        <v>34</v>
      </c>
      <c r="B14" s="14"/>
      <c r="C14" s="19" t="s">
        <v>16</v>
      </c>
      <c r="D14" s="20"/>
      <c r="E14" s="20"/>
      <c r="F14" s="20"/>
      <c r="G14" s="21"/>
      <c r="H14" s="18" t="s">
        <v>45</v>
      </c>
      <c r="I14" s="18"/>
      <c r="J14" s="81">
        <v>135</v>
      </c>
      <c r="K14" s="81">
        <v>145</v>
      </c>
      <c r="L14" s="82">
        <v>155</v>
      </c>
      <c r="M14" s="81">
        <v>105</v>
      </c>
      <c r="N14" s="81">
        <v>105</v>
      </c>
      <c r="O14" s="82">
        <v>105</v>
      </c>
      <c r="P14" s="81">
        <v>135</v>
      </c>
      <c r="Q14" s="81">
        <v>135</v>
      </c>
      <c r="R14" s="82">
        <v>140</v>
      </c>
      <c r="S14" s="81">
        <v>356</v>
      </c>
      <c r="T14" s="81">
        <v>381</v>
      </c>
      <c r="U14" s="82">
        <v>406</v>
      </c>
      <c r="V14" s="81">
        <v>130</v>
      </c>
      <c r="W14" s="81">
        <v>130</v>
      </c>
      <c r="X14" s="82">
        <v>145</v>
      </c>
      <c r="Y14" s="81">
        <v>165</v>
      </c>
      <c r="Z14" s="81">
        <v>165</v>
      </c>
      <c r="AA14" s="82">
        <v>165</v>
      </c>
      <c r="AB14" s="81">
        <v>140</v>
      </c>
      <c r="AC14" s="81">
        <v>143.5</v>
      </c>
      <c r="AD14" s="82">
        <v>143.5</v>
      </c>
      <c r="AE14" s="81">
        <v>130</v>
      </c>
      <c r="AF14" s="81">
        <v>135</v>
      </c>
      <c r="AG14" s="82">
        <v>140</v>
      </c>
    </row>
    <row r="15" spans="1:33" ht="18" customHeight="1" x14ac:dyDescent="0.25">
      <c r="A15" s="13" t="s">
        <v>13</v>
      </c>
      <c r="B15" s="14"/>
      <c r="C15" s="22" t="s">
        <v>14</v>
      </c>
      <c r="D15" s="22"/>
      <c r="E15" s="22"/>
      <c r="F15" s="22"/>
      <c r="G15" s="22"/>
      <c r="H15" s="18" t="s">
        <v>45</v>
      </c>
      <c r="I15" s="18"/>
      <c r="J15" s="81">
        <v>165</v>
      </c>
      <c r="K15" s="81">
        <v>175</v>
      </c>
      <c r="L15" s="82">
        <v>185</v>
      </c>
      <c r="M15" s="81">
        <v>135</v>
      </c>
      <c r="N15" s="81">
        <v>135</v>
      </c>
      <c r="O15" s="82">
        <v>135</v>
      </c>
      <c r="P15" s="81">
        <v>150</v>
      </c>
      <c r="Q15" s="81">
        <v>150</v>
      </c>
      <c r="R15" s="82">
        <v>155</v>
      </c>
      <c r="S15" s="81">
        <v>450</v>
      </c>
      <c r="T15" s="81">
        <v>475</v>
      </c>
      <c r="U15" s="82">
        <v>500</v>
      </c>
      <c r="V15" s="81">
        <v>190</v>
      </c>
      <c r="W15" s="81">
        <v>195</v>
      </c>
      <c r="X15" s="82">
        <v>210</v>
      </c>
      <c r="Y15" s="81">
        <v>115</v>
      </c>
      <c r="Z15" s="81">
        <v>115</v>
      </c>
      <c r="AA15" s="82">
        <v>115</v>
      </c>
      <c r="AB15" s="81">
        <v>145</v>
      </c>
      <c r="AC15" s="81">
        <v>145</v>
      </c>
      <c r="AD15" s="82">
        <v>145</v>
      </c>
      <c r="AE15" s="81">
        <v>150</v>
      </c>
      <c r="AF15" s="81">
        <v>155</v>
      </c>
      <c r="AG15" s="82">
        <v>160</v>
      </c>
    </row>
    <row r="16" spans="1:33" ht="18" customHeight="1" x14ac:dyDescent="0.25">
      <c r="A16" s="13" t="s">
        <v>37</v>
      </c>
      <c r="B16" s="14"/>
      <c r="C16" s="22" t="s">
        <v>38</v>
      </c>
      <c r="D16" s="22"/>
      <c r="E16" s="22"/>
      <c r="F16" s="22"/>
      <c r="G16" s="22"/>
      <c r="H16" s="18" t="s">
        <v>45</v>
      </c>
      <c r="I16" s="18"/>
      <c r="J16" s="81">
        <v>130</v>
      </c>
      <c r="K16" s="81">
        <v>140</v>
      </c>
      <c r="L16" s="82">
        <v>150</v>
      </c>
      <c r="M16" s="81">
        <v>115</v>
      </c>
      <c r="N16" s="81">
        <v>115</v>
      </c>
      <c r="O16" s="82">
        <v>115</v>
      </c>
      <c r="P16" s="81">
        <v>130</v>
      </c>
      <c r="Q16" s="81">
        <v>130</v>
      </c>
      <c r="R16" s="82">
        <v>135</v>
      </c>
      <c r="S16" s="81">
        <v>356</v>
      </c>
      <c r="T16" s="81">
        <v>381</v>
      </c>
      <c r="U16" s="82">
        <v>406</v>
      </c>
      <c r="V16" s="81">
        <v>155</v>
      </c>
      <c r="W16" s="81">
        <v>160</v>
      </c>
      <c r="X16" s="82">
        <v>180</v>
      </c>
      <c r="Y16" s="81">
        <v>90</v>
      </c>
      <c r="Z16" s="81">
        <v>90</v>
      </c>
      <c r="AA16" s="82">
        <v>90</v>
      </c>
      <c r="AB16" s="81">
        <v>110</v>
      </c>
      <c r="AC16" s="81">
        <v>110</v>
      </c>
      <c r="AD16" s="82">
        <v>110</v>
      </c>
      <c r="AE16" s="81">
        <v>120</v>
      </c>
      <c r="AF16" s="81">
        <v>125</v>
      </c>
      <c r="AG16" s="82">
        <v>130</v>
      </c>
    </row>
    <row r="17" spans="1:33" ht="17.5" customHeight="1" x14ac:dyDescent="0.25">
      <c r="A17" s="13" t="s">
        <v>36</v>
      </c>
      <c r="B17" s="14"/>
      <c r="C17" s="22" t="s">
        <v>35</v>
      </c>
      <c r="D17" s="22"/>
      <c r="E17" s="22"/>
      <c r="F17" s="22"/>
      <c r="G17" s="22"/>
      <c r="H17" s="18" t="s">
        <v>45</v>
      </c>
      <c r="I17" s="18"/>
      <c r="J17" s="81">
        <v>130</v>
      </c>
      <c r="K17" s="81">
        <v>140</v>
      </c>
      <c r="L17" s="82">
        <v>150</v>
      </c>
      <c r="M17" s="81">
        <v>100</v>
      </c>
      <c r="N17" s="81">
        <v>100</v>
      </c>
      <c r="O17" s="82">
        <v>100</v>
      </c>
      <c r="P17" s="81">
        <v>130</v>
      </c>
      <c r="Q17" s="81">
        <v>135</v>
      </c>
      <c r="R17" s="82">
        <v>135</v>
      </c>
      <c r="S17" s="81">
        <v>356</v>
      </c>
      <c r="T17" s="81">
        <v>381</v>
      </c>
      <c r="U17" s="82">
        <v>406</v>
      </c>
      <c r="V17" s="81">
        <v>175</v>
      </c>
      <c r="W17" s="81">
        <v>175</v>
      </c>
      <c r="X17" s="82">
        <v>175</v>
      </c>
      <c r="Y17" s="81">
        <v>85</v>
      </c>
      <c r="Z17" s="81">
        <v>85</v>
      </c>
      <c r="AA17" s="82">
        <v>85</v>
      </c>
      <c r="AB17" s="81">
        <v>90</v>
      </c>
      <c r="AC17" s="81">
        <v>90</v>
      </c>
      <c r="AD17" s="82">
        <v>90</v>
      </c>
      <c r="AE17" s="81">
        <v>110</v>
      </c>
      <c r="AF17" s="81">
        <v>115</v>
      </c>
      <c r="AG17" s="82">
        <v>120</v>
      </c>
    </row>
    <row r="18" spans="1:33" ht="17.5" customHeight="1" x14ac:dyDescent="0.25">
      <c r="A18" s="13" t="s">
        <v>15</v>
      </c>
      <c r="B18" s="14"/>
      <c r="C18" s="19" t="s">
        <v>16</v>
      </c>
      <c r="D18" s="20"/>
      <c r="E18" s="20"/>
      <c r="F18" s="20"/>
      <c r="G18" s="21"/>
      <c r="H18" s="18" t="s">
        <v>45</v>
      </c>
      <c r="I18" s="18"/>
      <c r="J18" s="81">
        <v>150</v>
      </c>
      <c r="K18" s="81">
        <v>155</v>
      </c>
      <c r="L18" s="82">
        <v>160</v>
      </c>
      <c r="M18" s="81">
        <v>115</v>
      </c>
      <c r="N18" s="81">
        <v>115</v>
      </c>
      <c r="O18" s="82">
        <v>115</v>
      </c>
      <c r="P18" s="81">
        <v>120</v>
      </c>
      <c r="Q18" s="81">
        <v>120</v>
      </c>
      <c r="R18" s="82">
        <v>125</v>
      </c>
      <c r="S18" s="81">
        <v>300</v>
      </c>
      <c r="T18" s="81">
        <v>325</v>
      </c>
      <c r="U18" s="82">
        <v>350</v>
      </c>
      <c r="V18" s="81">
        <v>130</v>
      </c>
      <c r="W18" s="81">
        <v>130</v>
      </c>
      <c r="X18" s="82">
        <v>135</v>
      </c>
      <c r="Y18" s="81">
        <v>90</v>
      </c>
      <c r="Z18" s="81">
        <v>90</v>
      </c>
      <c r="AA18" s="82">
        <v>90</v>
      </c>
      <c r="AB18" s="81">
        <v>120</v>
      </c>
      <c r="AC18" s="81">
        <v>125</v>
      </c>
      <c r="AD18" s="82">
        <v>125</v>
      </c>
      <c r="AE18" s="81">
        <v>110</v>
      </c>
      <c r="AF18" s="81">
        <v>115</v>
      </c>
      <c r="AG18" s="82">
        <v>120</v>
      </c>
    </row>
    <row r="19" spans="1:33" ht="24" customHeight="1" x14ac:dyDescent="0.25">
      <c r="A19" s="13" t="s">
        <v>17</v>
      </c>
      <c r="B19" s="14"/>
      <c r="C19" s="19" t="s">
        <v>18</v>
      </c>
      <c r="D19" s="20"/>
      <c r="E19" s="20"/>
      <c r="F19" s="20"/>
      <c r="G19" s="21"/>
      <c r="H19" s="18" t="s">
        <v>45</v>
      </c>
      <c r="I19" s="18"/>
      <c r="J19" s="81">
        <v>140</v>
      </c>
      <c r="K19" s="81">
        <v>145</v>
      </c>
      <c r="L19" s="82">
        <v>150</v>
      </c>
      <c r="M19" s="81">
        <v>115</v>
      </c>
      <c r="N19" s="81">
        <v>115</v>
      </c>
      <c r="O19" s="82">
        <v>115</v>
      </c>
      <c r="P19" s="81">
        <v>140</v>
      </c>
      <c r="Q19" s="81">
        <v>140</v>
      </c>
      <c r="R19" s="82">
        <v>145</v>
      </c>
      <c r="S19" s="81">
        <v>300</v>
      </c>
      <c r="T19" s="81">
        <v>325</v>
      </c>
      <c r="U19" s="82">
        <v>350</v>
      </c>
      <c r="V19" s="81">
        <v>120</v>
      </c>
      <c r="W19" s="81">
        <v>130</v>
      </c>
      <c r="X19" s="82">
        <v>130</v>
      </c>
      <c r="Y19" s="81">
        <v>90</v>
      </c>
      <c r="Z19" s="81">
        <v>90</v>
      </c>
      <c r="AA19" s="82">
        <v>90</v>
      </c>
      <c r="AB19" s="81">
        <v>105</v>
      </c>
      <c r="AC19" s="81">
        <v>110</v>
      </c>
      <c r="AD19" s="82">
        <v>110</v>
      </c>
      <c r="AE19" s="81">
        <v>110</v>
      </c>
      <c r="AF19" s="81">
        <v>115</v>
      </c>
      <c r="AG19" s="82">
        <v>120</v>
      </c>
    </row>
    <row r="20" spans="1:33" ht="24.65" customHeight="1" x14ac:dyDescent="0.25">
      <c r="A20" s="13" t="s">
        <v>19</v>
      </c>
      <c r="B20" s="14"/>
      <c r="C20" s="15" t="s">
        <v>33</v>
      </c>
      <c r="D20" s="16"/>
      <c r="E20" s="16"/>
      <c r="F20" s="16"/>
      <c r="G20" s="17"/>
      <c r="H20" s="18" t="s">
        <v>45</v>
      </c>
      <c r="I20" s="18"/>
      <c r="J20" s="81">
        <v>75</v>
      </c>
      <c r="K20" s="81">
        <v>80</v>
      </c>
      <c r="L20" s="82">
        <v>85</v>
      </c>
      <c r="M20" s="81">
        <v>45</v>
      </c>
      <c r="N20" s="81">
        <v>45</v>
      </c>
      <c r="O20" s="82">
        <v>45</v>
      </c>
      <c r="P20" s="81">
        <v>70</v>
      </c>
      <c r="Q20" s="81">
        <v>70</v>
      </c>
      <c r="R20" s="82">
        <v>70</v>
      </c>
      <c r="S20" s="81">
        <v>350</v>
      </c>
      <c r="T20" s="81">
        <v>375</v>
      </c>
      <c r="U20" s="82">
        <v>400</v>
      </c>
      <c r="V20" s="81">
        <v>80</v>
      </c>
      <c r="W20" s="81">
        <v>80</v>
      </c>
      <c r="X20" s="82">
        <v>80</v>
      </c>
      <c r="Y20" s="81">
        <v>15</v>
      </c>
      <c r="Z20" s="81">
        <v>15</v>
      </c>
      <c r="AA20" s="82">
        <v>15</v>
      </c>
      <c r="AB20" s="81">
        <v>25</v>
      </c>
      <c r="AC20" s="81">
        <v>26.5</v>
      </c>
      <c r="AD20" s="82">
        <v>27.5</v>
      </c>
      <c r="AE20" s="81">
        <v>30</v>
      </c>
      <c r="AF20" s="81">
        <v>30</v>
      </c>
      <c r="AG20" s="82">
        <v>30</v>
      </c>
    </row>
    <row r="21" spans="1:33" ht="17.25" customHeight="1" x14ac:dyDescent="0.25">
      <c r="A21" s="13" t="s">
        <v>20</v>
      </c>
      <c r="B21" s="14"/>
      <c r="C21" s="19" t="s">
        <v>21</v>
      </c>
      <c r="D21" s="20"/>
      <c r="E21" s="20"/>
      <c r="F21" s="20"/>
      <c r="G21" s="21"/>
      <c r="H21" s="18" t="s">
        <v>45</v>
      </c>
      <c r="I21" s="18"/>
      <c r="J21" s="81">
        <v>140</v>
      </c>
      <c r="K21" s="81">
        <v>145</v>
      </c>
      <c r="L21" s="82">
        <v>150</v>
      </c>
      <c r="M21" s="81">
        <v>90</v>
      </c>
      <c r="N21" s="81">
        <v>90</v>
      </c>
      <c r="O21" s="82">
        <v>90</v>
      </c>
      <c r="P21" s="81">
        <v>135</v>
      </c>
      <c r="Q21" s="81">
        <v>135</v>
      </c>
      <c r="R21" s="82">
        <v>135</v>
      </c>
      <c r="S21" s="81">
        <v>350</v>
      </c>
      <c r="T21" s="81">
        <v>375</v>
      </c>
      <c r="U21" s="82">
        <v>400</v>
      </c>
      <c r="V21" s="81">
        <v>140</v>
      </c>
      <c r="W21" s="81">
        <v>140</v>
      </c>
      <c r="X21" s="82">
        <v>150</v>
      </c>
      <c r="Y21" s="81">
        <v>120</v>
      </c>
      <c r="Z21" s="81">
        <v>120</v>
      </c>
      <c r="AA21" s="82">
        <v>120</v>
      </c>
      <c r="AB21" s="81">
        <v>135</v>
      </c>
      <c r="AC21" s="81">
        <v>140</v>
      </c>
      <c r="AD21" s="82">
        <v>140</v>
      </c>
      <c r="AE21" s="81">
        <v>95</v>
      </c>
      <c r="AF21" s="81">
        <v>100</v>
      </c>
      <c r="AG21" s="82">
        <v>105</v>
      </c>
    </row>
    <row r="22" spans="1:33" ht="17.5" customHeight="1" x14ac:dyDescent="0.25">
      <c r="A22" s="13" t="s">
        <v>22</v>
      </c>
      <c r="B22" s="14"/>
      <c r="C22" s="19" t="s">
        <v>23</v>
      </c>
      <c r="D22" s="20"/>
      <c r="E22" s="20"/>
      <c r="F22" s="20"/>
      <c r="G22" s="21"/>
      <c r="H22" s="18" t="s">
        <v>45</v>
      </c>
      <c r="I22" s="18"/>
      <c r="J22" s="81">
        <v>68</v>
      </c>
      <c r="K22" s="81">
        <v>73</v>
      </c>
      <c r="L22" s="82">
        <v>77</v>
      </c>
      <c r="M22" s="81">
        <v>25</v>
      </c>
      <c r="N22" s="81">
        <v>25</v>
      </c>
      <c r="O22" s="82">
        <v>25</v>
      </c>
      <c r="P22" s="81">
        <v>50</v>
      </c>
      <c r="Q22" s="81">
        <v>55</v>
      </c>
      <c r="R22" s="82">
        <v>60</v>
      </c>
      <c r="S22" s="81">
        <v>115</v>
      </c>
      <c r="T22" s="81">
        <v>115</v>
      </c>
      <c r="U22" s="82">
        <v>115</v>
      </c>
      <c r="V22" s="81">
        <v>30</v>
      </c>
      <c r="W22" s="81">
        <v>30</v>
      </c>
      <c r="X22" s="82">
        <v>30</v>
      </c>
      <c r="Y22" s="81">
        <v>40</v>
      </c>
      <c r="Z22" s="81">
        <v>40</v>
      </c>
      <c r="AA22" s="82">
        <v>40</v>
      </c>
      <c r="AB22" s="81">
        <v>25</v>
      </c>
      <c r="AC22" s="81">
        <v>26</v>
      </c>
      <c r="AD22" s="82">
        <v>27</v>
      </c>
      <c r="AE22" s="81">
        <v>40</v>
      </c>
      <c r="AF22" s="81">
        <v>45</v>
      </c>
      <c r="AG22" s="82">
        <v>50</v>
      </c>
    </row>
    <row r="23" spans="1:33" ht="17.25" customHeight="1" x14ac:dyDescent="0.25">
      <c r="A23" s="58" t="s">
        <v>24</v>
      </c>
      <c r="B23" s="59"/>
      <c r="C23" s="19" t="s">
        <v>25</v>
      </c>
      <c r="D23" s="20"/>
      <c r="E23" s="20"/>
      <c r="F23" s="20"/>
      <c r="G23" s="21"/>
      <c r="H23" s="18" t="s">
        <v>45</v>
      </c>
      <c r="I23" s="18"/>
      <c r="J23" s="81">
        <v>75</v>
      </c>
      <c r="K23" s="81">
        <v>80</v>
      </c>
      <c r="L23" s="82">
        <v>85</v>
      </c>
      <c r="M23" s="81">
        <v>35</v>
      </c>
      <c r="N23" s="81">
        <v>35</v>
      </c>
      <c r="O23" s="82">
        <v>35</v>
      </c>
      <c r="P23" s="81">
        <v>70</v>
      </c>
      <c r="Q23" s="81">
        <v>75</v>
      </c>
      <c r="R23" s="82">
        <v>80</v>
      </c>
      <c r="S23" s="81">
        <v>120</v>
      </c>
      <c r="T23" s="81">
        <v>120</v>
      </c>
      <c r="U23" s="82">
        <v>120</v>
      </c>
      <c r="V23" s="81">
        <v>60</v>
      </c>
      <c r="W23" s="81">
        <v>60</v>
      </c>
      <c r="X23" s="82">
        <v>60</v>
      </c>
      <c r="Y23" s="81">
        <v>50</v>
      </c>
      <c r="Z23" s="81">
        <v>50</v>
      </c>
      <c r="AA23" s="82">
        <v>50</v>
      </c>
      <c r="AB23" s="81">
        <v>65</v>
      </c>
      <c r="AC23" s="81">
        <v>68</v>
      </c>
      <c r="AD23" s="82">
        <v>70</v>
      </c>
      <c r="AE23" s="81">
        <v>40</v>
      </c>
      <c r="AF23" s="81">
        <v>45</v>
      </c>
      <c r="AG23" s="82">
        <v>50</v>
      </c>
    </row>
    <row r="24" spans="1:33" ht="17.5" customHeight="1" x14ac:dyDescent="0.25">
      <c r="A24" s="31" t="s">
        <v>26</v>
      </c>
      <c r="B24" s="18"/>
      <c r="C24" s="22" t="s">
        <v>27</v>
      </c>
      <c r="D24" s="22"/>
      <c r="E24" s="22"/>
      <c r="F24" s="22"/>
      <c r="G24" s="22"/>
      <c r="H24" s="18" t="s">
        <v>45</v>
      </c>
      <c r="I24" s="18"/>
      <c r="J24" s="81">
        <v>60</v>
      </c>
      <c r="K24" s="81">
        <v>65</v>
      </c>
      <c r="L24" s="82">
        <v>70</v>
      </c>
      <c r="M24" s="81">
        <v>50</v>
      </c>
      <c r="N24" s="81">
        <v>50</v>
      </c>
      <c r="O24" s="82">
        <v>50</v>
      </c>
      <c r="P24" s="81">
        <v>75</v>
      </c>
      <c r="Q24" s="81">
        <v>75</v>
      </c>
      <c r="R24" s="82">
        <v>75</v>
      </c>
      <c r="S24" s="81">
        <v>100</v>
      </c>
      <c r="T24" s="81">
        <v>125</v>
      </c>
      <c r="U24" s="82">
        <v>150</v>
      </c>
      <c r="V24" s="81">
        <v>70</v>
      </c>
      <c r="W24" s="81">
        <v>70</v>
      </c>
      <c r="X24" s="82">
        <v>70</v>
      </c>
      <c r="Y24" s="81">
        <v>35</v>
      </c>
      <c r="Z24" s="81">
        <v>35</v>
      </c>
      <c r="AA24" s="82">
        <v>35</v>
      </c>
      <c r="AB24" s="81">
        <v>23</v>
      </c>
      <c r="AC24" s="81">
        <v>24</v>
      </c>
      <c r="AD24" s="82">
        <v>25</v>
      </c>
      <c r="AE24" s="81">
        <v>35</v>
      </c>
      <c r="AF24" s="81">
        <v>35</v>
      </c>
      <c r="AG24" s="82">
        <v>35</v>
      </c>
    </row>
    <row r="25" spans="1:33" ht="17.5" customHeight="1" x14ac:dyDescent="0.25">
      <c r="A25" s="23" t="s">
        <v>28</v>
      </c>
      <c r="B25" s="24"/>
      <c r="C25" s="19" t="s">
        <v>29</v>
      </c>
      <c r="D25" s="20"/>
      <c r="E25" s="20"/>
      <c r="F25" s="20"/>
      <c r="G25" s="21"/>
      <c r="H25" s="18" t="s">
        <v>45</v>
      </c>
      <c r="I25" s="18"/>
      <c r="J25" s="81">
        <v>160</v>
      </c>
      <c r="K25" s="81">
        <v>165</v>
      </c>
      <c r="L25" s="82">
        <v>170</v>
      </c>
      <c r="M25" s="81">
        <v>135</v>
      </c>
      <c r="N25" s="81">
        <v>135</v>
      </c>
      <c r="O25" s="82">
        <v>135</v>
      </c>
      <c r="P25" s="81">
        <v>165</v>
      </c>
      <c r="Q25" s="81">
        <v>165</v>
      </c>
      <c r="R25" s="82">
        <v>165</v>
      </c>
      <c r="S25" s="81">
        <v>150</v>
      </c>
      <c r="T25" s="81">
        <v>175</v>
      </c>
      <c r="U25" s="82">
        <v>200</v>
      </c>
      <c r="V25" s="81">
        <v>135</v>
      </c>
      <c r="W25" s="81">
        <v>135</v>
      </c>
      <c r="X25" s="82">
        <v>140</v>
      </c>
      <c r="Y25" s="81">
        <v>120</v>
      </c>
      <c r="Z25" s="81">
        <v>120</v>
      </c>
      <c r="AA25" s="82">
        <v>120</v>
      </c>
      <c r="AB25" s="81">
        <v>145</v>
      </c>
      <c r="AC25" s="81">
        <v>147.5</v>
      </c>
      <c r="AD25" s="82">
        <v>150</v>
      </c>
      <c r="AE25" s="81">
        <v>140</v>
      </c>
      <c r="AF25" s="81">
        <v>145</v>
      </c>
      <c r="AG25" s="82">
        <v>150</v>
      </c>
    </row>
    <row r="26" spans="1:33" ht="25.5" customHeight="1" x14ac:dyDescent="0.25">
      <c r="A26" s="23" t="s">
        <v>30</v>
      </c>
      <c r="B26" s="24"/>
      <c r="C26" s="19" t="s">
        <v>31</v>
      </c>
      <c r="D26" s="20"/>
      <c r="E26" s="20"/>
      <c r="F26" s="20"/>
      <c r="G26" s="21"/>
      <c r="H26" s="30" t="s">
        <v>46</v>
      </c>
      <c r="I26" s="24"/>
      <c r="J26" s="81">
        <v>60</v>
      </c>
      <c r="K26" s="81">
        <v>65</v>
      </c>
      <c r="L26" s="82">
        <v>70</v>
      </c>
      <c r="M26" s="81">
        <v>75</v>
      </c>
      <c r="N26" s="81">
        <v>75</v>
      </c>
      <c r="O26" s="82">
        <v>75</v>
      </c>
      <c r="P26" s="81">
        <v>3</v>
      </c>
      <c r="Q26" s="81">
        <v>3</v>
      </c>
      <c r="R26" s="82">
        <v>3</v>
      </c>
      <c r="S26" s="81">
        <v>2</v>
      </c>
      <c r="T26" s="81">
        <v>4</v>
      </c>
      <c r="U26" s="82">
        <v>6</v>
      </c>
      <c r="V26" s="81">
        <v>75</v>
      </c>
      <c r="W26" s="81">
        <v>75</v>
      </c>
      <c r="X26" s="82">
        <v>85</v>
      </c>
      <c r="Y26" s="81">
        <v>4</v>
      </c>
      <c r="Z26" s="81">
        <v>4</v>
      </c>
      <c r="AA26" s="82">
        <v>4</v>
      </c>
      <c r="AB26" s="81">
        <v>2.7</v>
      </c>
      <c r="AC26" s="81">
        <v>2.75</v>
      </c>
      <c r="AD26" s="82">
        <v>2.8</v>
      </c>
      <c r="AE26" s="81">
        <v>2</v>
      </c>
      <c r="AF26" s="81">
        <v>3</v>
      </c>
      <c r="AG26" s="82">
        <v>3</v>
      </c>
    </row>
    <row r="27" spans="1:33" s="1" customFormat="1" ht="30.65" customHeight="1" thickBot="1" x14ac:dyDescent="0.3">
      <c r="A27" s="32"/>
      <c r="B27" s="27"/>
      <c r="C27" s="25"/>
      <c r="D27" s="26"/>
      <c r="E27" s="26"/>
      <c r="F27" s="26"/>
      <c r="G27" s="27"/>
      <c r="H27" s="28"/>
      <c r="I27" s="29"/>
      <c r="J27" s="83">
        <f t="shared" ref="J27:AG27" si="0">SUM(J8,J9,J10,J11,J12,J13,J14,J15,J16,J17,J18,J19,J20,J21,J22,J23,J24,J25,J26)</f>
        <v>2453</v>
      </c>
      <c r="K27" s="83">
        <f t="shared" si="0"/>
        <v>2593</v>
      </c>
      <c r="L27" s="84">
        <f t="shared" si="0"/>
        <v>2732</v>
      </c>
      <c r="M27" s="83">
        <f t="shared" si="0"/>
        <v>2070</v>
      </c>
      <c r="N27" s="83">
        <f t="shared" si="0"/>
        <v>2070</v>
      </c>
      <c r="O27" s="84">
        <f t="shared" si="0"/>
        <v>2070</v>
      </c>
      <c r="P27" s="2">
        <f t="shared" si="0"/>
        <v>2458</v>
      </c>
      <c r="Q27" s="2">
        <f t="shared" si="0"/>
        <v>2473</v>
      </c>
      <c r="R27" s="3">
        <f t="shared" si="0"/>
        <v>2508</v>
      </c>
      <c r="S27" s="2">
        <f t="shared" si="0"/>
        <v>5530</v>
      </c>
      <c r="T27" s="2">
        <f t="shared" si="0"/>
        <v>5927</v>
      </c>
      <c r="U27" s="3">
        <f t="shared" si="0"/>
        <v>6324</v>
      </c>
      <c r="V27" s="83">
        <f t="shared" si="0"/>
        <v>2745</v>
      </c>
      <c r="W27" s="83">
        <f t="shared" si="0"/>
        <v>2795</v>
      </c>
      <c r="X27" s="84">
        <f t="shared" si="0"/>
        <v>2937</v>
      </c>
      <c r="Y27" s="2">
        <f t="shared" si="0"/>
        <v>1794</v>
      </c>
      <c r="Z27" s="2">
        <f t="shared" si="0"/>
        <v>1794</v>
      </c>
      <c r="AA27" s="3">
        <f t="shared" si="0"/>
        <v>1794</v>
      </c>
      <c r="AB27" s="83">
        <f t="shared" si="0"/>
        <v>2166.1999999999998</v>
      </c>
      <c r="AC27" s="83">
        <f t="shared" si="0"/>
        <v>2213.25</v>
      </c>
      <c r="AD27" s="84">
        <f t="shared" si="0"/>
        <v>2221.8000000000002</v>
      </c>
      <c r="AE27" s="2">
        <f t="shared" si="0"/>
        <v>2092</v>
      </c>
      <c r="AF27" s="2">
        <f t="shared" si="0"/>
        <v>2173</v>
      </c>
      <c r="AG27" s="3">
        <f t="shared" si="0"/>
        <v>2253</v>
      </c>
    </row>
    <row r="28" spans="1:33" s="1" customFormat="1" ht="30.65" customHeight="1" thickBot="1" x14ac:dyDescent="0.3">
      <c r="A28" s="6"/>
      <c r="B28" s="4"/>
      <c r="C28" s="4"/>
      <c r="D28" s="4"/>
      <c r="E28" s="4"/>
      <c r="F28" s="4"/>
      <c r="G28" s="4"/>
      <c r="H28" s="5"/>
      <c r="J28" s="7" t="s">
        <v>32</v>
      </c>
      <c r="K28" s="85">
        <f>SUM(J27+K27+L27)</f>
        <v>7778</v>
      </c>
      <c r="L28" s="86"/>
      <c r="M28" s="7" t="s">
        <v>32</v>
      </c>
      <c r="N28" s="85">
        <f>SUM(M27+N27+O27)</f>
        <v>6210</v>
      </c>
      <c r="O28" s="86"/>
      <c r="P28" s="7" t="s">
        <v>32</v>
      </c>
      <c r="Q28" s="11">
        <f>SUM(P27+Q27+R27)</f>
        <v>7439</v>
      </c>
      <c r="R28" s="12"/>
      <c r="S28" s="7" t="s">
        <v>32</v>
      </c>
      <c r="T28" s="11">
        <f>SUM(S27+T27+U27)</f>
        <v>17781</v>
      </c>
      <c r="U28" s="12"/>
      <c r="V28" s="7" t="s">
        <v>32</v>
      </c>
      <c r="W28" s="85">
        <f>SUM(V27+W27+X27)</f>
        <v>8477</v>
      </c>
      <c r="X28" s="86"/>
      <c r="Y28" s="7" t="s">
        <v>32</v>
      </c>
      <c r="Z28" s="11">
        <f>SUM(Y27+Z27+AA27)</f>
        <v>5382</v>
      </c>
      <c r="AA28" s="12"/>
      <c r="AB28" s="7" t="s">
        <v>32</v>
      </c>
      <c r="AC28" s="85">
        <f>SUM(AB27+AC27+AD27)</f>
        <v>6601.25</v>
      </c>
      <c r="AD28" s="86"/>
      <c r="AE28" s="7" t="s">
        <v>32</v>
      </c>
      <c r="AF28" s="11">
        <f>SUM(AE27+AF27+AG27)</f>
        <v>6518</v>
      </c>
      <c r="AG28" s="12"/>
    </row>
  </sheetData>
  <sheetProtection algorithmName="SHA-512" hashValue="TAQP+W6Q6KgnGBYtmrc9oEVVJwc61BozPam4dBe6Bb5Y3RaoEsezEBP4Oz0x/JLxhFHaYcgW9MaiMk1EJ4zbUA==" saltValue="FtD5sF+miHh6Qujv3R2Qdg==" spinCount="100000" sheet="1" selectLockedCells="1" selectUnlockedCells="1"/>
  <mergeCells count="122">
    <mergeCell ref="V5:X5"/>
    <mergeCell ref="AB5:AD5"/>
    <mergeCell ref="A1:I1"/>
    <mergeCell ref="A5:I5"/>
    <mergeCell ref="P5:R5"/>
    <mergeCell ref="Y5:AA5"/>
    <mergeCell ref="AE1:AG2"/>
    <mergeCell ref="AE3:AG4"/>
    <mergeCell ref="A2:I2"/>
    <mergeCell ref="A3:I3"/>
    <mergeCell ref="A4:I4"/>
    <mergeCell ref="AF6:AF7"/>
    <mergeCell ref="AG6:AG7"/>
    <mergeCell ref="AF28:AG28"/>
    <mergeCell ref="M3:O4"/>
    <mergeCell ref="J1:L2"/>
    <mergeCell ref="J3:L4"/>
    <mergeCell ref="P1:R2"/>
    <mergeCell ref="P3:R4"/>
    <mergeCell ref="S1:U2"/>
    <mergeCell ref="S3:U4"/>
    <mergeCell ref="V1:X2"/>
    <mergeCell ref="V3:X4"/>
    <mergeCell ref="Y1:AA2"/>
    <mergeCell ref="Y3:AA4"/>
    <mergeCell ref="AB1:AD2"/>
    <mergeCell ref="AB3:AD4"/>
    <mergeCell ref="AB6:AB7"/>
    <mergeCell ref="AC6:AC7"/>
    <mergeCell ref="AD6:AD7"/>
    <mergeCell ref="AC28:AD28"/>
    <mergeCell ref="AE6:AE7"/>
    <mergeCell ref="X6:X7"/>
    <mergeCell ref="W28:X28"/>
    <mergeCell ref="Y6:Y7"/>
    <mergeCell ref="Z6:Z7"/>
    <mergeCell ref="AA6:AA7"/>
    <mergeCell ref="Z28:AA28"/>
    <mergeCell ref="T6:T7"/>
    <mergeCell ref="U6:U7"/>
    <mergeCell ref="T28:U28"/>
    <mergeCell ref="V6:V7"/>
    <mergeCell ref="W6:W7"/>
    <mergeCell ref="P6:P7"/>
    <mergeCell ref="Q6:Q7"/>
    <mergeCell ref="R6:R7"/>
    <mergeCell ref="Q28:R28"/>
    <mergeCell ref="S6:S7"/>
    <mergeCell ref="M6:M7"/>
    <mergeCell ref="N6:N7"/>
    <mergeCell ref="O6:O7"/>
    <mergeCell ref="N28:O28"/>
    <mergeCell ref="M1:O2"/>
    <mergeCell ref="A8:B8"/>
    <mergeCell ref="A18:B18"/>
    <mergeCell ref="A23:B23"/>
    <mergeCell ref="C18:G18"/>
    <mergeCell ref="A10:B10"/>
    <mergeCell ref="C10:G10"/>
    <mergeCell ref="A11:B11"/>
    <mergeCell ref="C11:G11"/>
    <mergeCell ref="A19:B19"/>
    <mergeCell ref="A13:B13"/>
    <mergeCell ref="A16:B16"/>
    <mergeCell ref="H11:I11"/>
    <mergeCell ref="H13:I13"/>
    <mergeCell ref="H16:I16"/>
    <mergeCell ref="H19:I19"/>
    <mergeCell ref="C15:G15"/>
    <mergeCell ref="H15:I15"/>
    <mergeCell ref="C17:G17"/>
    <mergeCell ref="H17:I17"/>
    <mergeCell ref="J5:L5"/>
    <mergeCell ref="M5:O5"/>
    <mergeCell ref="A27:B27"/>
    <mergeCell ref="A25:B25"/>
    <mergeCell ref="L6:L7"/>
    <mergeCell ref="J6:J7"/>
    <mergeCell ref="K6:K7"/>
    <mergeCell ref="H8:I8"/>
    <mergeCell ref="H9:I9"/>
    <mergeCell ref="A6:B7"/>
    <mergeCell ref="C6:G7"/>
    <mergeCell ref="H6:I7"/>
    <mergeCell ref="A9:B9"/>
    <mergeCell ref="C9:G9"/>
    <mergeCell ref="C8:G8"/>
    <mergeCell ref="H10:I10"/>
    <mergeCell ref="C22:G22"/>
    <mergeCell ref="H22:I22"/>
    <mergeCell ref="H23:I23"/>
    <mergeCell ref="H25:I25"/>
    <mergeCell ref="H24:I24"/>
    <mergeCell ref="H26:I26"/>
    <mergeCell ref="A24:B24"/>
    <mergeCell ref="C24:G24"/>
    <mergeCell ref="C25:G25"/>
    <mergeCell ref="A22:B22"/>
    <mergeCell ref="K28:L28"/>
    <mergeCell ref="A12:B12"/>
    <mergeCell ref="C12:G12"/>
    <mergeCell ref="H12:I12"/>
    <mergeCell ref="H18:I18"/>
    <mergeCell ref="H20:I20"/>
    <mergeCell ref="C13:G13"/>
    <mergeCell ref="C16:G16"/>
    <mergeCell ref="C19:G19"/>
    <mergeCell ref="A14:B14"/>
    <mergeCell ref="C14:G14"/>
    <mergeCell ref="H14:I14"/>
    <mergeCell ref="A17:B17"/>
    <mergeCell ref="A15:B15"/>
    <mergeCell ref="A20:B20"/>
    <mergeCell ref="C20:G20"/>
    <mergeCell ref="C23:G23"/>
    <mergeCell ref="A26:B26"/>
    <mergeCell ref="C26:G26"/>
    <mergeCell ref="C27:G27"/>
    <mergeCell ref="A21:B21"/>
    <mergeCell ref="C21:G21"/>
    <mergeCell ref="H27:I27"/>
    <mergeCell ref="H21:I21"/>
  </mergeCells>
  <phoneticPr fontId="2" type="noConversion"/>
  <pageMargins left="0.25" right="0.25" top="0.75" bottom="0.75" header="0.3" footer="0.3"/>
  <pageSetup scale="5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0066_pr9 xmlns="76b09ec9-8897-42b0-9d09-441327e1a463">2020-10-01T20:25:57+00:00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  <lcf76f155ced4ddcb4097134ff3c332f xmlns="76b09ec9-8897-42b0-9d09-441327e1a463">
      <Terms xmlns="http://schemas.microsoft.com/office/infopath/2007/PartnerControls"/>
    </lcf76f155ced4ddcb4097134ff3c332f>
    <TaxCatchAll xmlns="70f41237-efbd-40d4-b99e-b94829b195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2" ma:contentTypeDescription="Create a new document." ma:contentTypeScope="" ma:versionID="50e1f89223cd3253ec47634a7e8db2bd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be203028c164df90a80fe674519230b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9EC88-108A-4AF7-816E-E6161A3A3E35}">
  <ds:schemaRefs>
    <ds:schemaRef ds:uri="http://schemas.microsoft.com/office/2006/metadata/properties"/>
    <ds:schemaRef ds:uri="76b09ec9-8897-42b0-9d09-441327e1a463"/>
    <ds:schemaRef ds:uri="http://schemas.microsoft.com/office/infopath/2007/PartnerControls"/>
    <ds:schemaRef ds:uri="70f41237-efbd-40d4-b99e-b94829b19591"/>
  </ds:schemaRefs>
</ds:datastoreItem>
</file>

<file path=customXml/itemProps2.xml><?xml version="1.0" encoding="utf-8"?>
<ds:datastoreItem xmlns:ds="http://schemas.openxmlformats.org/officeDocument/2006/customXml" ds:itemID="{46100EE6-6A80-4CE6-AAFB-334651B19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6699E-52D3-4B39-9E0E-9E3BAEBDE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ID Dept of 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JBruna</dc:creator>
  <cp:keywords/>
  <dc:description/>
  <cp:lastModifiedBy>Sherry Groeschl</cp:lastModifiedBy>
  <cp:revision/>
  <cp:lastPrinted>2023-01-04T15:18:36Z</cp:lastPrinted>
  <dcterms:created xsi:type="dcterms:W3CDTF">2004-02-18T15:49:16Z</dcterms:created>
  <dcterms:modified xsi:type="dcterms:W3CDTF">2023-04-04T23:46:19Z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