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4-218 Browse Mitigation\Tab 5 - Bids Received\"/>
    </mc:Choice>
  </mc:AlternateContent>
  <xr:revisionPtr revIDLastSave="0" documentId="13_ncr:1_{68FB0290-7AEB-484C-B9F3-B3C799E10F38}" xr6:coauthVersionLast="47" xr6:coauthVersionMax="47" xr10:uidLastSave="{00000000-0000-0000-0000-000000000000}"/>
  <bookViews>
    <workbookView xWindow="-100" yWindow="-100" windowWidth="21467" windowHeight="11576" xr2:uid="{05BCCC66-126E-4EF0-9B26-62FD5F95B4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9" i="1" l="1"/>
  <c r="W8" i="1"/>
  <c r="W7" i="1"/>
  <c r="T9" i="1"/>
  <c r="T8" i="1"/>
  <c r="T7" i="1"/>
  <c r="Q9" i="1"/>
  <c r="Q8" i="1"/>
  <c r="Q7" i="1"/>
  <c r="N9" i="1"/>
  <c r="N8" i="1"/>
  <c r="N7" i="1"/>
  <c r="K9" i="1"/>
  <c r="K8" i="1"/>
  <c r="K7" i="1"/>
  <c r="W10" i="1" l="1"/>
  <c r="T10" i="1"/>
  <c r="Q10" i="1"/>
  <c r="N10" i="1"/>
  <c r="K10" i="1"/>
</calcChain>
</file>

<file path=xl/sharedStrings.xml><?xml version="1.0" encoding="utf-8"?>
<sst xmlns="http://schemas.openxmlformats.org/spreadsheetml/2006/main" count="37" uniqueCount="23">
  <si>
    <t>BROWSE MITIGATION</t>
  </si>
  <si>
    <t>SUPERVISORY AREA</t>
  </si>
  <si>
    <t>PROJECT NAME AND NUMBER</t>
  </si>
  <si>
    <t>ITEM TYPE</t>
  </si>
  <si>
    <t>QUANTITY OF ITEMS</t>
  </si>
  <si>
    <t>UNIT OF MEASURE</t>
  </si>
  <si>
    <t>PRICE / UNIT OF MEASURE</t>
  </si>
  <si>
    <t>AMOUNT EXTENDED</t>
  </si>
  <si>
    <r>
      <t>Vexar Maintenance - Light</t>
    </r>
    <r>
      <rPr>
        <sz val="11"/>
        <color rgb="FFFF0000"/>
        <rFont val="Arial"/>
        <family val="2"/>
      </rPr>
      <t>*</t>
    </r>
  </si>
  <si>
    <t>Acres</t>
  </si>
  <si>
    <r>
      <t>Vexar Maintenance - Medium</t>
    </r>
    <r>
      <rPr>
        <sz val="11"/>
        <color rgb="FFFF0000"/>
        <rFont val="Arial"/>
        <family val="2"/>
      </rPr>
      <t>*</t>
    </r>
  </si>
  <si>
    <r>
      <t>Vexar Maintenance - Heavy</t>
    </r>
    <r>
      <rPr>
        <sz val="11"/>
        <color rgb="FFFF0000"/>
        <rFont val="Arial"/>
        <family val="2"/>
      </rPr>
      <t>*</t>
    </r>
  </si>
  <si>
    <t>TOTAL</t>
  </si>
  <si>
    <t>Maggie Creek</t>
  </si>
  <si>
    <t>Maggie Creek Vexar Maintenance 2023</t>
  </si>
  <si>
    <t>42-0096-150-08</t>
  </si>
  <si>
    <t>CONTRACT NO. 24-218</t>
  </si>
  <si>
    <t>QUOTE EVALUATION</t>
  </si>
  <si>
    <t>5-STAR FORESTRY, LLC</t>
  </si>
  <si>
    <t>ALPHA SERVICES, LLC</t>
  </si>
  <si>
    <t>LARA BROTHERS, LTD</t>
  </si>
  <si>
    <t>NORTHWEST OUTDOORS INDUSTRIES, LLC</t>
  </si>
  <si>
    <t>SILHOUETTE FARM &amp; FORESTRY,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</si>
</sst>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0" fontId="2" fillId="0" borderId="9" xfId="0" applyFont="1" applyBorder="1" applyAlignment="1">
      <alignment horizontal="center" vertical="center"/>
    </xf>
    <xf numFmtId="44" fontId="2" fillId="0" borderId="10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44" fontId="2" fillId="3" borderId="9" xfId="0" applyNumberFormat="1" applyFont="1" applyFill="1" applyBorder="1" applyAlignment="1">
      <alignment horizontal="center" vertical="center"/>
    </xf>
    <xf numFmtId="0" fontId="2" fillId="0" borderId="13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44" fontId="2" fillId="3" borderId="19" xfId="0" applyNumberFormat="1" applyFont="1" applyFill="1" applyBorder="1" applyAlignment="1">
      <alignment horizontal="center" vertical="center"/>
    </xf>
    <xf numFmtId="44" fontId="2" fillId="3" borderId="20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3" fontId="2" fillId="0" borderId="24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44" fontId="2" fillId="3" borderId="13" xfId="0" applyNumberFormat="1" applyFont="1" applyFill="1" applyBorder="1" applyAlignment="1">
      <alignment horizontal="center" vertical="center"/>
    </xf>
    <xf numFmtId="44" fontId="1" fillId="0" borderId="26" xfId="0" applyNumberFormat="1" applyFont="1" applyBorder="1" applyAlignment="1">
      <alignment horizontal="right" vertical="center"/>
    </xf>
    <xf numFmtId="44" fontId="1" fillId="0" borderId="27" xfId="0" applyNumberFormat="1" applyFont="1" applyBorder="1" applyAlignment="1">
      <alignment horizontal="right" vertical="center"/>
    </xf>
    <xf numFmtId="44" fontId="1" fillId="0" borderId="28" xfId="0" applyNumberFormat="1" applyFont="1" applyBorder="1" applyAlignment="1">
      <alignment horizontal="center" vertical="center"/>
    </xf>
    <xf numFmtId="44" fontId="1" fillId="0" borderId="29" xfId="0" applyNumberFormat="1" applyFont="1" applyBorder="1" applyAlignment="1">
      <alignment horizontal="right" vertical="center"/>
    </xf>
    <xf numFmtId="44" fontId="1" fillId="0" borderId="30" xfId="0" applyNumberFormat="1" applyFont="1" applyBorder="1" applyAlignment="1">
      <alignment horizontal="righ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44" fontId="1" fillId="4" borderId="28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E746F4C8-5BBD-4185-ACEE-7518DEE15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D7DBD-62A7-4311-B74F-899A2A950A91}">
  <dimension ref="A1:W10"/>
  <sheetViews>
    <sheetView tabSelected="1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I5" sqref="I5:J6"/>
    </sheetView>
  </sheetViews>
  <sheetFormatPr defaultRowHeight="14.4" x14ac:dyDescent="0.3"/>
  <cols>
    <col min="5" max="5" width="28.296875" customWidth="1"/>
    <col min="8" max="8" width="12.59765625" customWidth="1"/>
    <col min="10" max="10" width="7.3984375" customWidth="1"/>
    <col min="11" max="11" width="15.09765625" customWidth="1"/>
    <col min="13" max="13" width="7.3984375" customWidth="1"/>
    <col min="14" max="14" width="15.09765625" customWidth="1"/>
    <col min="16" max="16" width="7.3984375" customWidth="1"/>
    <col min="17" max="17" width="15.09765625" customWidth="1"/>
    <col min="19" max="19" width="7.3984375" customWidth="1"/>
    <col min="20" max="20" width="15.09765625" customWidth="1"/>
    <col min="22" max="22" width="7.3984375" customWidth="1"/>
    <col min="23" max="23" width="15.09765625" customWidth="1"/>
  </cols>
  <sheetData>
    <row r="1" spans="1:23" x14ac:dyDescent="0.3">
      <c r="A1" s="22"/>
      <c r="B1" s="23"/>
      <c r="C1" s="23"/>
      <c r="D1" s="23"/>
      <c r="E1" s="23"/>
      <c r="F1" s="23"/>
      <c r="G1" s="23"/>
      <c r="H1" s="23"/>
      <c r="I1" s="45" t="s">
        <v>18</v>
      </c>
      <c r="J1" s="46"/>
      <c r="K1" s="47"/>
      <c r="L1" s="63" t="s">
        <v>19</v>
      </c>
      <c r="M1" s="64"/>
      <c r="N1" s="65"/>
      <c r="O1" s="45" t="s">
        <v>20</v>
      </c>
      <c r="P1" s="46"/>
      <c r="Q1" s="47"/>
      <c r="R1" s="54" t="s">
        <v>21</v>
      </c>
      <c r="S1" s="55"/>
      <c r="T1" s="56"/>
      <c r="U1" s="54" t="s">
        <v>22</v>
      </c>
      <c r="V1" s="55"/>
      <c r="W1" s="56"/>
    </row>
    <row r="2" spans="1:23" x14ac:dyDescent="0.3">
      <c r="A2" s="5" t="s">
        <v>17</v>
      </c>
      <c r="B2" s="21"/>
      <c r="C2" s="21"/>
      <c r="D2" s="21"/>
      <c r="E2" s="21"/>
      <c r="F2" s="21"/>
      <c r="G2" s="21"/>
      <c r="H2" s="21"/>
      <c r="I2" s="48"/>
      <c r="J2" s="49"/>
      <c r="K2" s="50"/>
      <c r="L2" s="66"/>
      <c r="M2" s="67"/>
      <c r="N2" s="68"/>
      <c r="O2" s="48"/>
      <c r="P2" s="49"/>
      <c r="Q2" s="50"/>
      <c r="R2" s="57"/>
      <c r="S2" s="58"/>
      <c r="T2" s="59"/>
      <c r="U2" s="57"/>
      <c r="V2" s="58"/>
      <c r="W2" s="59"/>
    </row>
    <row r="3" spans="1:23" x14ac:dyDescent="0.3">
      <c r="A3" s="5" t="s">
        <v>16</v>
      </c>
      <c r="B3" s="21"/>
      <c r="C3" s="21"/>
      <c r="D3" s="21"/>
      <c r="E3" s="21"/>
      <c r="F3" s="21"/>
      <c r="G3" s="21"/>
      <c r="H3" s="21"/>
      <c r="I3" s="48"/>
      <c r="J3" s="49"/>
      <c r="K3" s="50"/>
      <c r="L3" s="66"/>
      <c r="M3" s="67"/>
      <c r="N3" s="68"/>
      <c r="O3" s="48"/>
      <c r="P3" s="49"/>
      <c r="Q3" s="50"/>
      <c r="R3" s="57"/>
      <c r="S3" s="58"/>
      <c r="T3" s="59"/>
      <c r="U3" s="57"/>
      <c r="V3" s="58"/>
      <c r="W3" s="59"/>
    </row>
    <row r="4" spans="1:23" ht="14.95" thickBot="1" x14ac:dyDescent="0.35">
      <c r="A4" s="24" t="s">
        <v>0</v>
      </c>
      <c r="B4" s="25"/>
      <c r="C4" s="25"/>
      <c r="D4" s="25"/>
      <c r="E4" s="25"/>
      <c r="F4" s="25"/>
      <c r="G4" s="25"/>
      <c r="H4" s="25"/>
      <c r="I4" s="51"/>
      <c r="J4" s="52"/>
      <c r="K4" s="53"/>
      <c r="L4" s="69"/>
      <c r="M4" s="70"/>
      <c r="N4" s="71"/>
      <c r="O4" s="51"/>
      <c r="P4" s="52"/>
      <c r="Q4" s="53"/>
      <c r="R4" s="60"/>
      <c r="S4" s="61"/>
      <c r="T4" s="62"/>
      <c r="U4" s="60"/>
      <c r="V4" s="61"/>
      <c r="W4" s="62"/>
    </row>
    <row r="5" spans="1:23" ht="14.4" customHeight="1" x14ac:dyDescent="0.3">
      <c r="A5" s="6" t="s">
        <v>1</v>
      </c>
      <c r="B5" s="7"/>
      <c r="C5" s="7" t="s">
        <v>2</v>
      </c>
      <c r="D5" s="7"/>
      <c r="E5" s="10" t="s">
        <v>3</v>
      </c>
      <c r="F5" s="7" t="s">
        <v>4</v>
      </c>
      <c r="G5" s="7"/>
      <c r="H5" s="33" t="s">
        <v>5</v>
      </c>
      <c r="I5" s="37" t="s">
        <v>6</v>
      </c>
      <c r="J5" s="12"/>
      <c r="K5" s="3" t="s">
        <v>7</v>
      </c>
      <c r="L5" s="29" t="s">
        <v>6</v>
      </c>
      <c r="M5" s="30"/>
      <c r="N5" s="28" t="s">
        <v>7</v>
      </c>
      <c r="O5" s="37" t="s">
        <v>6</v>
      </c>
      <c r="P5" s="12"/>
      <c r="Q5" s="3" t="s">
        <v>7</v>
      </c>
      <c r="R5" s="37" t="s">
        <v>6</v>
      </c>
      <c r="S5" s="12"/>
      <c r="T5" s="3" t="s">
        <v>7</v>
      </c>
      <c r="U5" s="37" t="s">
        <v>6</v>
      </c>
      <c r="V5" s="12"/>
      <c r="W5" s="3" t="s">
        <v>7</v>
      </c>
    </row>
    <row r="6" spans="1:23" x14ac:dyDescent="0.3">
      <c r="A6" s="8"/>
      <c r="B6" s="9"/>
      <c r="C6" s="9"/>
      <c r="D6" s="9"/>
      <c r="E6" s="11"/>
      <c r="F6" s="9"/>
      <c r="G6" s="9"/>
      <c r="H6" s="34"/>
      <c r="I6" s="38"/>
      <c r="J6" s="13"/>
      <c r="K6" s="4"/>
      <c r="L6" s="31"/>
      <c r="M6" s="32"/>
      <c r="N6" s="3"/>
      <c r="O6" s="38"/>
      <c r="P6" s="13"/>
      <c r="Q6" s="4"/>
      <c r="R6" s="38"/>
      <c r="S6" s="13"/>
      <c r="T6" s="4"/>
      <c r="U6" s="38"/>
      <c r="V6" s="13"/>
      <c r="W6" s="4"/>
    </row>
    <row r="7" spans="1:23" ht="21.05" customHeight="1" x14ac:dyDescent="0.3">
      <c r="A7" s="16" t="s">
        <v>13</v>
      </c>
      <c r="B7" s="17"/>
      <c r="C7" s="18" t="s">
        <v>14</v>
      </c>
      <c r="D7" s="18"/>
      <c r="E7" s="1" t="s">
        <v>8</v>
      </c>
      <c r="F7" s="14">
        <v>634</v>
      </c>
      <c r="G7" s="14"/>
      <c r="H7" s="35" t="s">
        <v>9</v>
      </c>
      <c r="I7" s="39">
        <v>80</v>
      </c>
      <c r="J7" s="15"/>
      <c r="K7" s="2">
        <f>$F7*I7</f>
        <v>50720</v>
      </c>
      <c r="L7" s="26">
        <v>38.99</v>
      </c>
      <c r="M7" s="27"/>
      <c r="N7" s="2">
        <f>$F7*L7</f>
        <v>24719.66</v>
      </c>
      <c r="O7" s="39">
        <v>160</v>
      </c>
      <c r="P7" s="15"/>
      <c r="Q7" s="2">
        <f>$F7*O7</f>
        <v>101440</v>
      </c>
      <c r="R7" s="39">
        <v>75</v>
      </c>
      <c r="S7" s="15"/>
      <c r="T7" s="2">
        <f>$F7*R7</f>
        <v>47550</v>
      </c>
      <c r="U7" s="39">
        <v>59</v>
      </c>
      <c r="V7" s="15"/>
      <c r="W7" s="2">
        <f>$F7*U7</f>
        <v>37406</v>
      </c>
    </row>
    <row r="8" spans="1:23" ht="21.05" customHeight="1" x14ac:dyDescent="0.3">
      <c r="A8" s="16"/>
      <c r="B8" s="17"/>
      <c r="C8" s="18"/>
      <c r="D8" s="18"/>
      <c r="E8" s="1" t="s">
        <v>10</v>
      </c>
      <c r="F8" s="14">
        <v>327</v>
      </c>
      <c r="G8" s="14"/>
      <c r="H8" s="35" t="s">
        <v>9</v>
      </c>
      <c r="I8" s="39">
        <v>85</v>
      </c>
      <c r="J8" s="15"/>
      <c r="K8" s="2">
        <f>$F8*I8</f>
        <v>27795</v>
      </c>
      <c r="L8" s="26">
        <v>79.98</v>
      </c>
      <c r="M8" s="27"/>
      <c r="N8" s="2">
        <f>$F8*L8</f>
        <v>26153.460000000003</v>
      </c>
      <c r="O8" s="39">
        <v>215</v>
      </c>
      <c r="P8" s="15"/>
      <c r="Q8" s="2">
        <f>$F8*O8</f>
        <v>70305</v>
      </c>
      <c r="R8" s="39">
        <v>80</v>
      </c>
      <c r="S8" s="15"/>
      <c r="T8" s="2">
        <f>$F8*R8</f>
        <v>26160</v>
      </c>
      <c r="U8" s="39">
        <v>118</v>
      </c>
      <c r="V8" s="15"/>
      <c r="W8" s="2">
        <f>$F8*U8</f>
        <v>38586</v>
      </c>
    </row>
    <row r="9" spans="1:23" ht="20.25" customHeight="1" x14ac:dyDescent="0.3">
      <c r="A9" s="16"/>
      <c r="B9" s="17"/>
      <c r="C9" s="18" t="s">
        <v>15</v>
      </c>
      <c r="D9" s="18"/>
      <c r="E9" s="1" t="s">
        <v>11</v>
      </c>
      <c r="F9" s="14">
        <v>31</v>
      </c>
      <c r="G9" s="14"/>
      <c r="H9" s="35" t="s">
        <v>9</v>
      </c>
      <c r="I9" s="39">
        <v>90</v>
      </c>
      <c r="J9" s="15"/>
      <c r="K9" s="2">
        <f>$F9*I9</f>
        <v>2790</v>
      </c>
      <c r="L9" s="26">
        <v>152.41</v>
      </c>
      <c r="M9" s="27"/>
      <c r="N9" s="2">
        <f>$F9*L9</f>
        <v>4724.71</v>
      </c>
      <c r="O9" s="39">
        <v>480</v>
      </c>
      <c r="P9" s="15"/>
      <c r="Q9" s="2">
        <f>$F9*O9</f>
        <v>14880</v>
      </c>
      <c r="R9" s="39">
        <v>90</v>
      </c>
      <c r="S9" s="15"/>
      <c r="T9" s="2">
        <f>$F9*R9</f>
        <v>2790</v>
      </c>
      <c r="U9" s="39">
        <v>396</v>
      </c>
      <c r="V9" s="15"/>
      <c r="W9" s="2">
        <f>$F9*U9</f>
        <v>12276</v>
      </c>
    </row>
    <row r="10" spans="1:23" ht="19.95" customHeight="1" thickBot="1" x14ac:dyDescent="0.35">
      <c r="A10" s="19"/>
      <c r="B10" s="20"/>
      <c r="C10" s="20"/>
      <c r="D10" s="20"/>
      <c r="E10" s="20"/>
      <c r="F10" s="20"/>
      <c r="G10" s="20"/>
      <c r="H10" s="36"/>
      <c r="I10" s="40" t="s">
        <v>12</v>
      </c>
      <c r="J10" s="41"/>
      <c r="K10" s="42">
        <f>SUM(K7:K9)</f>
        <v>81305</v>
      </c>
      <c r="L10" s="43" t="s">
        <v>12</v>
      </c>
      <c r="M10" s="44"/>
      <c r="N10" s="72">
        <f>SUM(N7:N9)</f>
        <v>55597.83</v>
      </c>
      <c r="O10" s="40" t="s">
        <v>12</v>
      </c>
      <c r="P10" s="41"/>
      <c r="Q10" s="42">
        <f>SUM(Q7:Q9)</f>
        <v>186625</v>
      </c>
      <c r="R10" s="40" t="s">
        <v>12</v>
      </c>
      <c r="S10" s="41"/>
      <c r="T10" s="42">
        <f>SUM(T7:T9)</f>
        <v>76500</v>
      </c>
      <c r="U10" s="40" t="s">
        <v>12</v>
      </c>
      <c r="V10" s="41"/>
      <c r="W10" s="42">
        <f>SUM(W7:W9)</f>
        <v>88268</v>
      </c>
    </row>
  </sheetData>
  <sheetProtection algorithmName="SHA-512" hashValue="xRawz5h/9OgNYPI5fW3Fegiwr6GU/3Ix/T3kNs1nD5pwsL8wqcpxP/ZhKdCsAJZ0ULSrgNYabO9MwnNlig1E3w==" saltValue="ZZ8T4ZBAwAAfoaKxWzQpwQ==" spinCount="100000" sheet="1" objects="1" scenarios="1" selectLockedCells="1" selectUnlockedCells="1"/>
  <mergeCells count="51">
    <mergeCell ref="R9:S9"/>
    <mergeCell ref="R10:S10"/>
    <mergeCell ref="U1:W4"/>
    <mergeCell ref="U5:V6"/>
    <mergeCell ref="W5:W6"/>
    <mergeCell ref="U7:V7"/>
    <mergeCell ref="U8:V8"/>
    <mergeCell ref="U9:V9"/>
    <mergeCell ref="U10:V10"/>
    <mergeCell ref="R1:T4"/>
    <mergeCell ref="R5:S6"/>
    <mergeCell ref="T5:T6"/>
    <mergeCell ref="R7:S7"/>
    <mergeCell ref="R8:S8"/>
    <mergeCell ref="L8:M8"/>
    <mergeCell ref="L9:M9"/>
    <mergeCell ref="L10:M10"/>
    <mergeCell ref="O1:Q4"/>
    <mergeCell ref="O5:P6"/>
    <mergeCell ref="Q5:Q6"/>
    <mergeCell ref="O7:P7"/>
    <mergeCell ref="O8:P8"/>
    <mergeCell ref="O9:P9"/>
    <mergeCell ref="O10:P10"/>
    <mergeCell ref="I1:K4"/>
    <mergeCell ref="L1:N4"/>
    <mergeCell ref="L5:M6"/>
    <mergeCell ref="N5:N6"/>
    <mergeCell ref="L7:M7"/>
    <mergeCell ref="A10:H10"/>
    <mergeCell ref="I10:J10"/>
    <mergeCell ref="I8:J8"/>
    <mergeCell ref="C9:D9"/>
    <mergeCell ref="F9:G9"/>
    <mergeCell ref="I9:J9"/>
    <mergeCell ref="A7:B9"/>
    <mergeCell ref="C7:D8"/>
    <mergeCell ref="F7:G7"/>
    <mergeCell ref="I7:J7"/>
    <mergeCell ref="F8:G8"/>
    <mergeCell ref="K5:K6"/>
    <mergeCell ref="A5:B6"/>
    <mergeCell ref="C5:D6"/>
    <mergeCell ref="E5:E6"/>
    <mergeCell ref="F5:G6"/>
    <mergeCell ref="H5:H6"/>
    <mergeCell ref="I5:J6"/>
    <mergeCell ref="A2:H2"/>
    <mergeCell ref="A1:H1"/>
    <mergeCell ref="A3:H3"/>
    <mergeCell ref="A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Leason</cp:lastModifiedBy>
  <dcterms:created xsi:type="dcterms:W3CDTF">2023-01-30T19:35:45Z</dcterms:created>
  <dcterms:modified xsi:type="dcterms:W3CDTF">2024-03-26T00:28:25Z</dcterms:modified>
</cp:coreProperties>
</file>