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20-410278 - Ponderosa Road Mx\Tab 5 - Bids Received\"/>
    </mc:Choice>
  </mc:AlternateContent>
  <xr:revisionPtr revIDLastSave="0" documentId="13_ncr:1_{B2D202A8-DF77-4ED4-A53B-95BE45C00FA7}" xr6:coauthVersionLast="47" xr6:coauthVersionMax="47" xr10:uidLastSave="{00000000-0000-0000-0000-000000000000}"/>
  <bookViews>
    <workbookView xWindow="-100" yWindow="-100" windowWidth="21467" windowHeight="11576" xr2:uid="{A2E6AC45-7F0E-4109-8BE4-33049D9DE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N23" i="1"/>
  <c r="J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<sst xmlns="http://schemas.openxmlformats.org/spreadsheetml/2006/main" count="71" uniqueCount="44">
  <si>
    <t>EQUIPMENT</t>
  </si>
  <si>
    <t>EQUIPMENT EQUIVALENT</t>
  </si>
  <si>
    <t>UNIT(S) OF MEASURE</t>
  </si>
  <si>
    <t>PRICE/UNIT OF MEASURE 2024</t>
  </si>
  <si>
    <t>PRICE/UNIT OF MEASURE 2025</t>
  </si>
  <si>
    <t>PRICE/UNIT OF MEASURE 2026</t>
  </si>
  <si>
    <t>ESTIMATED QUANTITY 2024 ONLY</t>
  </si>
  <si>
    <t>Excavator, Small (must include a bucket with operating thumb)</t>
  </si>
  <si>
    <t>Excavator, Medium (must include a bucket with operating thumb)</t>
  </si>
  <si>
    <t>Excavator, Large (must include a bucket with operating thumb)</t>
  </si>
  <si>
    <t>Water Truck</t>
  </si>
  <si>
    <t>Dozer</t>
  </si>
  <si>
    <t>Grader</t>
  </si>
  <si>
    <t>Dump Truck</t>
  </si>
  <si>
    <t>Rubber Tire Backhoe</t>
  </si>
  <si>
    <t>Vibratory Plate Compactor/Tamper</t>
  </si>
  <si>
    <t>Vibratory Roller</t>
  </si>
  <si>
    <t>Labor - Skilled</t>
  </si>
  <si>
    <t>Labor - Non Skilled</t>
  </si>
  <si>
    <t>Transport</t>
  </si>
  <si>
    <t>Support Vehicle</t>
  </si>
  <si>
    <t>Track Loader/Skid Steer</t>
  </si>
  <si>
    <t>Mechanical Brusher/Masticator</t>
  </si>
  <si>
    <t>Cat 315 with a mulching head or equivalent</t>
  </si>
  <si>
    <t xml:space="preserve">Cat 312, Komatsu 120 </t>
  </si>
  <si>
    <t>Cat 320, Any other 200n series machine or equivalent</t>
  </si>
  <si>
    <t>Cat 330, Any other 300 series machine or equivalent</t>
  </si>
  <si>
    <t>1000 gallon capasity or larger</t>
  </si>
  <si>
    <t>D-6, JD 450</t>
  </si>
  <si>
    <t>JD 770, 14, 14G, 140G, 143H</t>
  </si>
  <si>
    <t>12 - 14 yard</t>
  </si>
  <si>
    <t>Cat 416 or equivalent</t>
  </si>
  <si>
    <t>Sawyer</t>
  </si>
  <si>
    <t>Dump truck with trailer</t>
  </si>
  <si>
    <t>Tractor trailer lowboy</t>
  </si>
  <si>
    <t>3/4 - 1 Ton service truck with welder</t>
  </si>
  <si>
    <t>Hour</t>
  </si>
  <si>
    <t>TOTAL BID 2024</t>
  </si>
  <si>
    <t>TOTAL EXTENDED AMOUNT 2024</t>
  </si>
  <si>
    <t>24-220-410278 - PONDEROSA ROAD MAINTENANCE</t>
  </si>
  <si>
    <t>BID EVALUATION</t>
  </si>
  <si>
    <t>TCY EXCAVATION</t>
  </si>
  <si>
    <t>TRIPLE B EXCAVATION</t>
  </si>
  <si>
    <t>L &amp; S CONSTRUCTION,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</si>
</sst>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44" fontId="0" fillId="3" borderId="15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3" borderId="15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2" fillId="4" borderId="1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54B4-F263-414D-BF3E-D1C589A38521}">
  <dimension ref="A1:P24"/>
  <sheetViews>
    <sheetView tabSelected="1" workbookViewId="0">
      <selection activeCell="E1" sqref="E1:H4"/>
    </sheetView>
  </sheetViews>
  <sheetFormatPr defaultRowHeight="14.4" x14ac:dyDescent="0.3"/>
  <cols>
    <col min="1" max="1" width="18.3984375" customWidth="1"/>
    <col min="2" max="2" width="29.796875" customWidth="1"/>
    <col min="3" max="3" width="13.69921875" customWidth="1"/>
    <col min="4" max="4" width="10.5" customWidth="1"/>
    <col min="5" max="5" width="14.3984375" customWidth="1"/>
    <col min="6" max="6" width="13.796875" customWidth="1"/>
    <col min="7" max="7" width="13.8984375" customWidth="1"/>
    <col min="8" max="8" width="13.5" customWidth="1"/>
    <col min="9" max="9" width="14.3984375" customWidth="1"/>
    <col min="10" max="10" width="13.796875" customWidth="1"/>
    <col min="11" max="11" width="13.8984375" customWidth="1"/>
    <col min="12" max="12" width="13.5" customWidth="1"/>
    <col min="13" max="13" width="14.3984375" customWidth="1"/>
    <col min="14" max="14" width="13.796875" customWidth="1"/>
    <col min="15" max="15" width="13.8984375" customWidth="1"/>
    <col min="16" max="16" width="13.5" customWidth="1"/>
  </cols>
  <sheetData>
    <row r="1" spans="1:16" x14ac:dyDescent="0.3">
      <c r="A1" s="13"/>
      <c r="B1" s="14"/>
      <c r="C1" s="14"/>
      <c r="D1" s="15"/>
      <c r="E1" s="43" t="s">
        <v>43</v>
      </c>
      <c r="F1" s="44"/>
      <c r="G1" s="44"/>
      <c r="H1" s="45"/>
      <c r="I1" s="33" t="s">
        <v>41</v>
      </c>
      <c r="J1" s="34"/>
      <c r="K1" s="34"/>
      <c r="L1" s="35"/>
      <c r="M1" s="33" t="s">
        <v>42</v>
      </c>
      <c r="N1" s="34"/>
      <c r="O1" s="34"/>
      <c r="P1" s="35"/>
    </row>
    <row r="2" spans="1:16" ht="16.100000000000001" x14ac:dyDescent="0.35">
      <c r="A2" s="16" t="s">
        <v>40</v>
      </c>
      <c r="B2" s="20"/>
      <c r="C2" s="20"/>
      <c r="D2" s="17"/>
      <c r="E2" s="46"/>
      <c r="F2" s="47"/>
      <c r="G2" s="47"/>
      <c r="H2" s="48"/>
      <c r="I2" s="36"/>
      <c r="J2" s="37"/>
      <c r="K2" s="37"/>
      <c r="L2" s="38"/>
      <c r="M2" s="36"/>
      <c r="N2" s="37"/>
      <c r="O2" s="37"/>
      <c r="P2" s="38"/>
    </row>
    <row r="3" spans="1:16" ht="16.100000000000001" x14ac:dyDescent="0.35">
      <c r="A3" s="16" t="s">
        <v>39</v>
      </c>
      <c r="B3" s="20"/>
      <c r="C3" s="20"/>
      <c r="D3" s="17"/>
      <c r="E3" s="46"/>
      <c r="F3" s="47"/>
      <c r="G3" s="47"/>
      <c r="H3" s="48"/>
      <c r="I3" s="36"/>
      <c r="J3" s="37"/>
      <c r="K3" s="37"/>
      <c r="L3" s="38"/>
      <c r="M3" s="36"/>
      <c r="N3" s="37"/>
      <c r="O3" s="37"/>
      <c r="P3" s="38"/>
    </row>
    <row r="4" spans="1:16" ht="16.649999999999999" thickBot="1" x14ac:dyDescent="0.4">
      <c r="A4" s="21"/>
      <c r="B4" s="22"/>
      <c r="C4" s="22"/>
      <c r="D4" s="23"/>
      <c r="E4" s="49"/>
      <c r="F4" s="50"/>
      <c r="G4" s="50"/>
      <c r="H4" s="51"/>
      <c r="I4" s="39"/>
      <c r="J4" s="40"/>
      <c r="K4" s="40"/>
      <c r="L4" s="41"/>
      <c r="M4" s="39"/>
      <c r="N4" s="40"/>
      <c r="O4" s="40"/>
      <c r="P4" s="41"/>
    </row>
    <row r="5" spans="1:16" ht="46.55" customHeight="1" x14ac:dyDescent="0.3">
      <c r="A5" s="7" t="s">
        <v>0</v>
      </c>
      <c r="B5" s="5" t="s">
        <v>1</v>
      </c>
      <c r="C5" s="6" t="s">
        <v>6</v>
      </c>
      <c r="D5" s="6" t="s">
        <v>2</v>
      </c>
      <c r="E5" s="6" t="s">
        <v>3</v>
      </c>
      <c r="F5" s="6" t="s">
        <v>38</v>
      </c>
      <c r="G5" s="6" t="s">
        <v>4</v>
      </c>
      <c r="H5" s="8" t="s">
        <v>5</v>
      </c>
      <c r="I5" s="6" t="s">
        <v>3</v>
      </c>
      <c r="J5" s="6" t="s">
        <v>38</v>
      </c>
      <c r="K5" s="6" t="s">
        <v>4</v>
      </c>
      <c r="L5" s="8" t="s">
        <v>5</v>
      </c>
      <c r="M5" s="6" t="s">
        <v>3</v>
      </c>
      <c r="N5" s="6" t="s">
        <v>38</v>
      </c>
      <c r="O5" s="6" t="s">
        <v>4</v>
      </c>
      <c r="P5" s="8" t="s">
        <v>5</v>
      </c>
    </row>
    <row r="6" spans="1:16" ht="57.6" x14ac:dyDescent="0.3">
      <c r="A6" s="9" t="s">
        <v>7</v>
      </c>
      <c r="B6" s="1" t="s">
        <v>24</v>
      </c>
      <c r="C6" s="3">
        <v>14</v>
      </c>
      <c r="D6" s="3" t="s">
        <v>36</v>
      </c>
      <c r="E6" s="4">
        <v>100</v>
      </c>
      <c r="F6" s="11">
        <f>$C6*E6</f>
        <v>1400</v>
      </c>
      <c r="G6" s="4">
        <v>105</v>
      </c>
      <c r="H6" s="10">
        <v>110</v>
      </c>
      <c r="I6" s="4">
        <v>250</v>
      </c>
      <c r="J6" s="11">
        <f>$C6*I6</f>
        <v>3500</v>
      </c>
      <c r="K6" s="4">
        <v>0</v>
      </c>
      <c r="L6" s="10">
        <v>0</v>
      </c>
      <c r="M6" s="4">
        <v>115</v>
      </c>
      <c r="N6" s="11">
        <f>$C6*M6</f>
        <v>1610</v>
      </c>
      <c r="O6" s="4">
        <v>117</v>
      </c>
      <c r="P6" s="10">
        <v>120</v>
      </c>
    </row>
    <row r="7" spans="1:16" ht="57.6" x14ac:dyDescent="0.3">
      <c r="A7" s="9" t="s">
        <v>8</v>
      </c>
      <c r="B7" s="2" t="s">
        <v>25</v>
      </c>
      <c r="C7" s="3">
        <v>1</v>
      </c>
      <c r="D7" s="3" t="s">
        <v>36</v>
      </c>
      <c r="E7" s="4">
        <v>135</v>
      </c>
      <c r="F7" s="11">
        <f>$C7*E7</f>
        <v>135</v>
      </c>
      <c r="G7" s="4">
        <v>140</v>
      </c>
      <c r="H7" s="10">
        <v>145</v>
      </c>
      <c r="I7" s="4">
        <v>275</v>
      </c>
      <c r="J7" s="11">
        <f>$C7*I7</f>
        <v>275</v>
      </c>
      <c r="K7" s="4">
        <v>0</v>
      </c>
      <c r="L7" s="10">
        <v>0</v>
      </c>
      <c r="M7" s="4">
        <v>170</v>
      </c>
      <c r="N7" s="11">
        <f>$C7*M7</f>
        <v>170</v>
      </c>
      <c r="O7" s="4">
        <v>175</v>
      </c>
      <c r="P7" s="10">
        <v>180</v>
      </c>
    </row>
    <row r="8" spans="1:16" ht="57.6" x14ac:dyDescent="0.3">
      <c r="A8" s="9" t="s">
        <v>9</v>
      </c>
      <c r="B8" s="2" t="s">
        <v>26</v>
      </c>
      <c r="C8" s="3">
        <v>1</v>
      </c>
      <c r="D8" s="3" t="s">
        <v>36</v>
      </c>
      <c r="E8" s="4">
        <v>150</v>
      </c>
      <c r="F8" s="11">
        <f>$C8*E8</f>
        <v>150</v>
      </c>
      <c r="G8" s="4">
        <v>155</v>
      </c>
      <c r="H8" s="10">
        <v>160</v>
      </c>
      <c r="I8" s="4">
        <v>325</v>
      </c>
      <c r="J8" s="11">
        <f>$C8*I8</f>
        <v>325</v>
      </c>
      <c r="K8" s="4">
        <v>0</v>
      </c>
      <c r="L8" s="10">
        <v>0</v>
      </c>
      <c r="M8" s="4">
        <v>170</v>
      </c>
      <c r="N8" s="11">
        <f>$C8*M8</f>
        <v>170</v>
      </c>
      <c r="O8" s="4">
        <v>175</v>
      </c>
      <c r="P8" s="10">
        <v>180</v>
      </c>
    </row>
    <row r="9" spans="1:16" ht="18.7" customHeight="1" x14ac:dyDescent="0.3">
      <c r="A9" s="12" t="s">
        <v>10</v>
      </c>
      <c r="B9" s="1" t="s">
        <v>27</v>
      </c>
      <c r="C9" s="3">
        <v>1</v>
      </c>
      <c r="D9" s="3" t="s">
        <v>36</v>
      </c>
      <c r="E9" s="4">
        <v>100</v>
      </c>
      <c r="F9" s="11">
        <f>$C9*E9</f>
        <v>100</v>
      </c>
      <c r="G9" s="4">
        <v>105</v>
      </c>
      <c r="H9" s="10">
        <v>110</v>
      </c>
      <c r="I9" s="4">
        <v>200</v>
      </c>
      <c r="J9" s="11">
        <f>$C9*I9</f>
        <v>200</v>
      </c>
      <c r="K9" s="4">
        <v>0</v>
      </c>
      <c r="L9" s="10">
        <v>0</v>
      </c>
      <c r="M9" s="4">
        <v>125</v>
      </c>
      <c r="N9" s="11">
        <f>$C9*M9</f>
        <v>125</v>
      </c>
      <c r="O9" s="4">
        <v>129</v>
      </c>
      <c r="P9" s="10">
        <v>131</v>
      </c>
    </row>
    <row r="10" spans="1:16" ht="18" customHeight="1" x14ac:dyDescent="0.3">
      <c r="A10" s="12" t="s">
        <v>11</v>
      </c>
      <c r="B10" s="1" t="s">
        <v>28</v>
      </c>
      <c r="C10" s="3">
        <v>1</v>
      </c>
      <c r="D10" s="3" t="s">
        <v>36</v>
      </c>
      <c r="E10" s="4">
        <v>100</v>
      </c>
      <c r="F10" s="11">
        <f>$C10*E10</f>
        <v>100</v>
      </c>
      <c r="G10" s="4">
        <v>105</v>
      </c>
      <c r="H10" s="10">
        <v>110</v>
      </c>
      <c r="I10" s="4">
        <v>300</v>
      </c>
      <c r="J10" s="11">
        <f>$C10*I10</f>
        <v>300</v>
      </c>
      <c r="K10" s="4">
        <v>0</v>
      </c>
      <c r="L10" s="10">
        <v>0</v>
      </c>
      <c r="M10" s="4">
        <v>130</v>
      </c>
      <c r="N10" s="11">
        <f>$C10*M10</f>
        <v>130</v>
      </c>
      <c r="O10" s="4">
        <v>135</v>
      </c>
      <c r="P10" s="10">
        <v>137</v>
      </c>
    </row>
    <row r="11" spans="1:16" ht="18" customHeight="1" x14ac:dyDescent="0.3">
      <c r="A11" s="12" t="s">
        <v>12</v>
      </c>
      <c r="B11" s="1" t="s">
        <v>29</v>
      </c>
      <c r="C11" s="3">
        <v>40</v>
      </c>
      <c r="D11" s="3" t="s">
        <v>36</v>
      </c>
      <c r="E11" s="4">
        <v>100</v>
      </c>
      <c r="F11" s="11">
        <f>$C11*E11</f>
        <v>4000</v>
      </c>
      <c r="G11" s="4">
        <v>105</v>
      </c>
      <c r="H11" s="10">
        <v>110</v>
      </c>
      <c r="I11" s="4">
        <v>275</v>
      </c>
      <c r="J11" s="11">
        <f>$C11*I11</f>
        <v>11000</v>
      </c>
      <c r="K11" s="4">
        <v>0</v>
      </c>
      <c r="L11" s="10">
        <v>0</v>
      </c>
      <c r="M11" s="4">
        <v>120</v>
      </c>
      <c r="N11" s="11">
        <f>$C11*M11</f>
        <v>4800</v>
      </c>
      <c r="O11" s="4">
        <v>124</v>
      </c>
      <c r="P11" s="10">
        <v>126</v>
      </c>
    </row>
    <row r="12" spans="1:16" ht="19.55" customHeight="1" x14ac:dyDescent="0.3">
      <c r="A12" s="12" t="s">
        <v>13</v>
      </c>
      <c r="B12" s="1" t="s">
        <v>30</v>
      </c>
      <c r="C12" s="3">
        <v>1</v>
      </c>
      <c r="D12" s="3" t="s">
        <v>36</v>
      </c>
      <c r="E12" s="4">
        <v>110</v>
      </c>
      <c r="F12" s="11">
        <f>$C12*E12</f>
        <v>110</v>
      </c>
      <c r="G12" s="4">
        <v>115</v>
      </c>
      <c r="H12" s="10">
        <v>120</v>
      </c>
      <c r="I12" s="4">
        <v>135</v>
      </c>
      <c r="J12" s="11">
        <f>$C12*I12</f>
        <v>135</v>
      </c>
      <c r="K12" s="4">
        <v>0</v>
      </c>
      <c r="L12" s="10">
        <v>0</v>
      </c>
      <c r="M12" s="4">
        <v>120</v>
      </c>
      <c r="N12" s="11">
        <f>$C12*M12</f>
        <v>120</v>
      </c>
      <c r="O12" s="4">
        <v>124</v>
      </c>
      <c r="P12" s="10">
        <v>126</v>
      </c>
    </row>
    <row r="13" spans="1:16" x14ac:dyDescent="0.3">
      <c r="A13" s="9" t="s">
        <v>14</v>
      </c>
      <c r="B13" s="1" t="s">
        <v>31</v>
      </c>
      <c r="C13" s="3">
        <v>1</v>
      </c>
      <c r="D13" s="3" t="s">
        <v>36</v>
      </c>
      <c r="E13" s="4">
        <v>75</v>
      </c>
      <c r="F13" s="11">
        <f>$C13*E13</f>
        <v>75</v>
      </c>
      <c r="G13" s="4">
        <v>80</v>
      </c>
      <c r="H13" s="10">
        <v>85</v>
      </c>
      <c r="I13" s="4">
        <v>135</v>
      </c>
      <c r="J13" s="11">
        <f>$C13*I13</f>
        <v>135</v>
      </c>
      <c r="K13" s="4">
        <v>0</v>
      </c>
      <c r="L13" s="10">
        <v>0</v>
      </c>
      <c r="M13" s="4">
        <v>120</v>
      </c>
      <c r="N13" s="11">
        <f>$C13*M13</f>
        <v>120</v>
      </c>
      <c r="O13" s="4">
        <v>125</v>
      </c>
      <c r="P13" s="10">
        <v>128</v>
      </c>
    </row>
    <row r="14" spans="1:16" ht="28.8" x14ac:dyDescent="0.3">
      <c r="A14" s="9" t="s">
        <v>22</v>
      </c>
      <c r="B14" s="2" t="s">
        <v>23</v>
      </c>
      <c r="C14" s="3">
        <v>1</v>
      </c>
      <c r="D14" s="3" t="s">
        <v>36</v>
      </c>
      <c r="E14" s="4">
        <v>150</v>
      </c>
      <c r="F14" s="11">
        <f>$C14*E14</f>
        <v>150</v>
      </c>
      <c r="G14" s="4">
        <v>155</v>
      </c>
      <c r="H14" s="10">
        <v>160</v>
      </c>
      <c r="I14" s="4">
        <v>600</v>
      </c>
      <c r="J14" s="11">
        <f>$C14*I14</f>
        <v>600</v>
      </c>
      <c r="K14" s="4">
        <v>0</v>
      </c>
      <c r="L14" s="10">
        <v>0</v>
      </c>
      <c r="M14" s="4">
        <v>210</v>
      </c>
      <c r="N14" s="11">
        <f>$C14*M14</f>
        <v>210</v>
      </c>
      <c r="O14" s="4">
        <v>215</v>
      </c>
      <c r="P14" s="10">
        <v>220</v>
      </c>
    </row>
    <row r="15" spans="1:16" ht="28.8" x14ac:dyDescent="0.3">
      <c r="A15" s="12" t="s">
        <v>21</v>
      </c>
      <c r="B15" s="1"/>
      <c r="C15" s="3">
        <v>1</v>
      </c>
      <c r="D15" s="3" t="s">
        <v>36</v>
      </c>
      <c r="E15" s="4">
        <v>75</v>
      </c>
      <c r="F15" s="11">
        <f>$C15*E15</f>
        <v>75</v>
      </c>
      <c r="G15" s="4">
        <v>80</v>
      </c>
      <c r="H15" s="10">
        <v>85</v>
      </c>
      <c r="I15" s="4">
        <v>120</v>
      </c>
      <c r="J15" s="11">
        <f>$C15*I15</f>
        <v>120</v>
      </c>
      <c r="K15" s="4">
        <v>0</v>
      </c>
      <c r="L15" s="10">
        <v>0</v>
      </c>
      <c r="M15" s="4">
        <v>110</v>
      </c>
      <c r="N15" s="11">
        <f>$C15*M15</f>
        <v>110</v>
      </c>
      <c r="O15" s="4">
        <v>113</v>
      </c>
      <c r="P15" s="10">
        <v>116</v>
      </c>
    </row>
    <row r="16" spans="1:16" ht="25.5" customHeight="1" x14ac:dyDescent="0.3">
      <c r="A16" s="12" t="s">
        <v>15</v>
      </c>
      <c r="B16" s="1"/>
      <c r="C16" s="3">
        <v>1</v>
      </c>
      <c r="D16" s="3" t="s">
        <v>36</v>
      </c>
      <c r="E16" s="4">
        <v>25</v>
      </c>
      <c r="F16" s="11">
        <f>$C16*E16</f>
        <v>25</v>
      </c>
      <c r="G16" s="4">
        <v>30</v>
      </c>
      <c r="H16" s="10">
        <v>35</v>
      </c>
      <c r="I16" s="4">
        <v>50</v>
      </c>
      <c r="J16" s="11">
        <f>$C16*I16</f>
        <v>50</v>
      </c>
      <c r="K16" s="4">
        <v>0</v>
      </c>
      <c r="L16" s="10">
        <v>0</v>
      </c>
      <c r="M16" s="4">
        <v>50</v>
      </c>
      <c r="N16" s="11">
        <f>$C16*M16</f>
        <v>50</v>
      </c>
      <c r="O16" s="4">
        <v>50</v>
      </c>
      <c r="P16" s="10">
        <v>50</v>
      </c>
    </row>
    <row r="17" spans="1:16" ht="19.55" customHeight="1" x14ac:dyDescent="0.3">
      <c r="A17" s="12" t="s">
        <v>16</v>
      </c>
      <c r="B17" s="1"/>
      <c r="C17" s="3">
        <v>1</v>
      </c>
      <c r="D17" s="3" t="s">
        <v>36</v>
      </c>
      <c r="E17" s="4">
        <v>100</v>
      </c>
      <c r="F17" s="11">
        <f>$C17*E17</f>
        <v>100</v>
      </c>
      <c r="G17" s="4">
        <v>105</v>
      </c>
      <c r="H17" s="10">
        <v>110</v>
      </c>
      <c r="I17" s="4">
        <v>150</v>
      </c>
      <c r="J17" s="11">
        <f>$C17*I17</f>
        <v>150</v>
      </c>
      <c r="K17" s="4">
        <v>0</v>
      </c>
      <c r="L17" s="10">
        <v>0</v>
      </c>
      <c r="M17" s="4">
        <v>100</v>
      </c>
      <c r="N17" s="11">
        <f>$C17*M17</f>
        <v>100</v>
      </c>
      <c r="O17" s="4">
        <v>105</v>
      </c>
      <c r="P17" s="10">
        <v>107</v>
      </c>
    </row>
    <row r="18" spans="1:16" ht="19.55" customHeight="1" x14ac:dyDescent="0.3">
      <c r="A18" s="12" t="s">
        <v>18</v>
      </c>
      <c r="B18" s="1"/>
      <c r="C18" s="3">
        <v>1</v>
      </c>
      <c r="D18" s="3" t="s">
        <v>36</v>
      </c>
      <c r="E18" s="4">
        <v>40</v>
      </c>
      <c r="F18" s="11">
        <f>$C18*E18</f>
        <v>40</v>
      </c>
      <c r="G18" s="4">
        <v>45</v>
      </c>
      <c r="H18" s="10">
        <v>50</v>
      </c>
      <c r="I18" s="4">
        <v>60</v>
      </c>
      <c r="J18" s="11">
        <f>$C18*I18</f>
        <v>60</v>
      </c>
      <c r="K18" s="4">
        <v>0</v>
      </c>
      <c r="L18" s="10">
        <v>0</v>
      </c>
      <c r="M18" s="4">
        <v>50</v>
      </c>
      <c r="N18" s="11">
        <f>$C18*M18</f>
        <v>50</v>
      </c>
      <c r="O18" s="4">
        <v>52</v>
      </c>
      <c r="P18" s="10">
        <v>55</v>
      </c>
    </row>
    <row r="19" spans="1:16" ht="18.7" customHeight="1" x14ac:dyDescent="0.3">
      <c r="A19" s="12" t="s">
        <v>17</v>
      </c>
      <c r="B19" s="1" t="s">
        <v>32</v>
      </c>
      <c r="C19" s="3">
        <v>1</v>
      </c>
      <c r="D19" s="3" t="s">
        <v>36</v>
      </c>
      <c r="E19" s="4">
        <v>50</v>
      </c>
      <c r="F19" s="11">
        <f>$C19*E19</f>
        <v>50</v>
      </c>
      <c r="G19" s="4">
        <v>55</v>
      </c>
      <c r="H19" s="10">
        <v>60</v>
      </c>
      <c r="I19" s="4">
        <v>150</v>
      </c>
      <c r="J19" s="11">
        <f>$C19*I19</f>
        <v>150</v>
      </c>
      <c r="K19" s="4">
        <v>0</v>
      </c>
      <c r="L19" s="10">
        <v>0</v>
      </c>
      <c r="M19" s="4">
        <v>70</v>
      </c>
      <c r="N19" s="11">
        <f>$C19*M19</f>
        <v>70</v>
      </c>
      <c r="O19" s="4">
        <v>73</v>
      </c>
      <c r="P19" s="10">
        <v>75</v>
      </c>
    </row>
    <row r="20" spans="1:16" ht="17.350000000000001" customHeight="1" x14ac:dyDescent="0.3">
      <c r="A20" s="12" t="s">
        <v>19</v>
      </c>
      <c r="B20" s="1" t="s">
        <v>33</v>
      </c>
      <c r="C20" s="3">
        <v>5</v>
      </c>
      <c r="D20" s="3" t="s">
        <v>36</v>
      </c>
      <c r="E20" s="4">
        <v>125</v>
      </c>
      <c r="F20" s="11">
        <f>$C20*E20</f>
        <v>625</v>
      </c>
      <c r="G20" s="4">
        <v>130</v>
      </c>
      <c r="H20" s="10">
        <v>135</v>
      </c>
      <c r="I20" s="4">
        <v>1500</v>
      </c>
      <c r="J20" s="11">
        <f>$C20*I20</f>
        <v>7500</v>
      </c>
      <c r="K20" s="4">
        <v>0</v>
      </c>
      <c r="L20" s="10">
        <v>0</v>
      </c>
      <c r="M20" s="4">
        <v>130</v>
      </c>
      <c r="N20" s="11">
        <f>$C20*M20</f>
        <v>650</v>
      </c>
      <c r="O20" s="4">
        <v>133</v>
      </c>
      <c r="P20" s="10">
        <v>135</v>
      </c>
    </row>
    <row r="21" spans="1:16" ht="17.350000000000001" customHeight="1" x14ac:dyDescent="0.3">
      <c r="A21" s="12" t="s">
        <v>19</v>
      </c>
      <c r="B21" s="1" t="s">
        <v>34</v>
      </c>
      <c r="C21" s="3">
        <v>6</v>
      </c>
      <c r="D21" s="3" t="s">
        <v>36</v>
      </c>
      <c r="E21" s="4">
        <v>125</v>
      </c>
      <c r="F21" s="11">
        <f>$C21*E21</f>
        <v>750</v>
      </c>
      <c r="G21" s="4">
        <v>130</v>
      </c>
      <c r="H21" s="10">
        <v>135</v>
      </c>
      <c r="I21" s="4">
        <v>2000</v>
      </c>
      <c r="J21" s="11">
        <f>$C21*I21</f>
        <v>12000</v>
      </c>
      <c r="K21" s="4">
        <v>0</v>
      </c>
      <c r="L21" s="10">
        <v>0</v>
      </c>
      <c r="M21" s="4">
        <v>130</v>
      </c>
      <c r="N21" s="11">
        <f>$C21*M21</f>
        <v>780</v>
      </c>
      <c r="O21" s="4">
        <v>133</v>
      </c>
      <c r="P21" s="10">
        <v>135</v>
      </c>
    </row>
    <row r="22" spans="1:16" s="32" customFormat="1" ht="27.7" customHeight="1" thickBot="1" x14ac:dyDescent="0.35">
      <c r="A22" s="12" t="s">
        <v>20</v>
      </c>
      <c r="B22" s="2" t="s">
        <v>35</v>
      </c>
      <c r="C22" s="28">
        <v>1</v>
      </c>
      <c r="D22" s="28" t="s">
        <v>36</v>
      </c>
      <c r="E22" s="29">
        <v>75</v>
      </c>
      <c r="F22" s="30">
        <v>75</v>
      </c>
      <c r="G22" s="29">
        <v>80</v>
      </c>
      <c r="H22" s="31">
        <v>85</v>
      </c>
      <c r="I22" s="29">
        <v>150</v>
      </c>
      <c r="J22" s="30">
        <f>$C22*I22</f>
        <v>150</v>
      </c>
      <c r="K22" s="29">
        <v>0</v>
      </c>
      <c r="L22" s="31">
        <v>0</v>
      </c>
      <c r="M22" s="29">
        <v>70</v>
      </c>
      <c r="N22" s="30">
        <f>$C22*M22</f>
        <v>70</v>
      </c>
      <c r="O22" s="29">
        <v>73</v>
      </c>
      <c r="P22" s="31">
        <v>75</v>
      </c>
    </row>
    <row r="23" spans="1:16" ht="21.75" customHeight="1" thickBot="1" x14ac:dyDescent="0.35">
      <c r="A23" s="18"/>
      <c r="B23" s="19"/>
      <c r="C23" s="19"/>
      <c r="D23" s="19"/>
      <c r="E23" s="27" t="s">
        <v>37</v>
      </c>
      <c r="F23" s="42">
        <f>SUM(F6:F22)</f>
        <v>7960</v>
      </c>
      <c r="G23" s="25"/>
      <c r="H23" s="25"/>
      <c r="I23" s="27" t="s">
        <v>37</v>
      </c>
      <c r="J23" s="24">
        <f>SUM(J6:J22)</f>
        <v>36650</v>
      </c>
      <c r="K23" s="25"/>
      <c r="L23" s="25"/>
      <c r="M23" s="27" t="s">
        <v>37</v>
      </c>
      <c r="N23" s="24">
        <f>SUM(N6:N22)</f>
        <v>9335</v>
      </c>
      <c r="O23" s="25"/>
      <c r="P23" s="25"/>
    </row>
    <row r="24" spans="1:16" x14ac:dyDescent="0.3">
      <c r="G24" s="26"/>
      <c r="H24" s="26"/>
    </row>
  </sheetData>
  <sheetProtection algorithmName="SHA-512" hashValue="QO5e5TkqwgFCd6d/LxInY4bexfaoBBzu3774F/O9up8k6m3kYGOO+XuqRzr8YRFockMEeKZBPca2q82+p1dTKA==" saltValue="OKYfLyO+m1VaQwhGSmAJvQ==" spinCount="100000" sheet="1" objects="1" scenarios="1" selectLockedCells="1" selectUnlockedCells="1"/>
  <mergeCells count="8">
    <mergeCell ref="A1:D1"/>
    <mergeCell ref="E1:H4"/>
    <mergeCell ref="I1:L4"/>
    <mergeCell ref="M1:P4"/>
    <mergeCell ref="A23:D23"/>
    <mergeCell ref="A4:D4"/>
    <mergeCell ref="A3:D3"/>
    <mergeCell ref="A2:D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2024-02-15T17:37:21Z</dcterms:created>
  <dcterms:modified xsi:type="dcterms:W3CDTF">2024-04-09T22:42:30Z</dcterms:modified>
</cp:coreProperties>
</file>