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4-207-171006 - GNA Gold Midas Roadside Spray\Tab 5 - Bids Received\"/>
    </mc:Choice>
  </mc:AlternateContent>
  <xr:revisionPtr revIDLastSave="0" documentId="13_ncr:1_{99F87A05-B34A-4765-9AD5-1904CDFAD091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Sheet1" sheetId="1" r:id="rId1"/>
  </sheets>
  <definedNames>
    <definedName name="_xlnm.Print_Area" localSheetId="0">Sheet1!$A$2:$Q$8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6" i="1"/>
  <c r="P7" i="1" l="1"/>
  <c r="P6" i="1"/>
  <c r="X8" i="1" l="1"/>
  <c r="P8" i="1"/>
</calcChain>
</file>

<file path=xl/sharedStrings.xml><?xml version="1.0" encoding="utf-8"?>
<sst xmlns="http://schemas.openxmlformats.org/spreadsheetml/2006/main" count="18" uniqueCount="14">
  <si>
    <t>SCHEDULE  A</t>
  </si>
  <si>
    <t>24-207-171006 Gold Midas Roadside Spraying 2024</t>
  </si>
  <si>
    <t>National Forest</t>
  </si>
  <si>
    <t>PROJECT AREA</t>
  </si>
  <si>
    <t>ESTIMATED UNIT(S) OF MEASURE</t>
  </si>
  <si>
    <t>PRICE / UNIT OF MEASURE</t>
  </si>
  <si>
    <t>TOTAL EXTENDED AMOUNT</t>
  </si>
  <si>
    <t>Nez Perce-Clearwater National Forests</t>
  </si>
  <si>
    <t>Gold Hill</t>
  </si>
  <si>
    <t>Miles</t>
  </si>
  <si>
    <t>Midas Touch</t>
  </si>
  <si>
    <t>TOTAL BID</t>
  </si>
  <si>
    <t>NELSON TIMBER MGMT &amp; CONSULTING, LLC</t>
  </si>
  <si>
    <t>PERFECTION WEED &amp; PEST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</si>
</sst>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19" xfId="0" applyNumberFormat="1" applyFont="1" applyBorder="1" applyAlignment="1">
      <alignment horizontal="center" vertical="center"/>
    </xf>
    <xf numFmtId="44" fontId="1" fillId="0" borderId="19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44" fontId="3" fillId="2" borderId="19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4" fontId="1" fillId="4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zoomScaleNormal="100" workbookViewId="0">
      <selection activeCell="P8" sqref="P8:Q8"/>
    </sheetView>
  </sheetViews>
  <sheetFormatPr defaultRowHeight="12.75" x14ac:dyDescent="0.25"/>
  <cols>
    <col min="2" max="2" width="8" customWidth="1"/>
    <col min="3" max="3" width="5.59765625" customWidth="1"/>
    <col min="4" max="4" width="4.8984375" customWidth="1"/>
    <col min="5" max="5" width="6.296875" customWidth="1"/>
    <col min="6" max="6" width="8.59765625" customWidth="1"/>
    <col min="7" max="7" width="3.296875" customWidth="1"/>
    <col min="9" max="9" width="10.296875" customWidth="1"/>
    <col min="10" max="10" width="3.296875" customWidth="1"/>
    <col min="11" max="11" width="3.59765625" customWidth="1"/>
    <col min="12" max="12" width="3" customWidth="1"/>
    <col min="13" max="13" width="5.69921875" customWidth="1"/>
    <col min="14" max="14" width="4.296875" customWidth="1"/>
    <col min="15" max="15" width="1.296875" customWidth="1"/>
    <col min="16" max="16" width="7.8984375" customWidth="1"/>
    <col min="18" max="18" width="3.296875" customWidth="1"/>
    <col min="19" max="19" width="3.59765625" customWidth="1"/>
    <col min="20" max="20" width="3" customWidth="1"/>
    <col min="21" max="21" width="5.69921875" customWidth="1"/>
    <col min="22" max="22" width="4.296875" customWidth="1"/>
    <col min="23" max="23" width="1.296875" customWidth="1"/>
    <col min="24" max="24" width="7.8984375" customWidth="1"/>
    <col min="26" max="26" width="3.296875" customWidth="1"/>
    <col min="27" max="27" width="3.59765625" customWidth="1"/>
    <col min="28" max="28" width="3" customWidth="1"/>
    <col min="29" max="29" width="5.69921875" customWidth="1"/>
    <col min="30" max="30" width="4.296875" customWidth="1"/>
    <col min="31" max="31" width="1.296875" customWidth="1"/>
    <col min="32" max="32" width="7.8984375" customWidth="1"/>
  </cols>
  <sheetData>
    <row r="1" spans="1:25" ht="13.6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9" t="s">
        <v>12</v>
      </c>
      <c r="K1" s="9"/>
      <c r="L1" s="9"/>
      <c r="M1" s="9"/>
      <c r="N1" s="9"/>
      <c r="O1" s="9"/>
      <c r="P1" s="9"/>
      <c r="Q1" s="9"/>
      <c r="R1" s="9" t="s">
        <v>13</v>
      </c>
      <c r="S1" s="9"/>
      <c r="T1" s="9"/>
      <c r="U1" s="9"/>
      <c r="V1" s="9"/>
      <c r="W1" s="9"/>
      <c r="X1" s="9"/>
      <c r="Y1" s="9"/>
    </row>
    <row r="2" spans="1:25" ht="14.4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4.4" x14ac:dyDescent="0.3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.05" customHeight="1" x14ac:dyDescent="0.25">
      <c r="A4" s="39" t="s">
        <v>2</v>
      </c>
      <c r="B4" s="40"/>
      <c r="C4" s="20" t="s">
        <v>3</v>
      </c>
      <c r="D4" s="21"/>
      <c r="E4" s="21"/>
      <c r="F4" s="21"/>
      <c r="G4" s="22"/>
      <c r="H4" s="26" t="s">
        <v>4</v>
      </c>
      <c r="I4" s="27"/>
      <c r="J4" s="15" t="s">
        <v>5</v>
      </c>
      <c r="K4" s="15"/>
      <c r="L4" s="15"/>
      <c r="M4" s="15"/>
      <c r="N4" s="15"/>
      <c r="O4" s="15"/>
      <c r="P4" s="15" t="s">
        <v>6</v>
      </c>
      <c r="Q4" s="29"/>
      <c r="R4" s="15" t="s">
        <v>5</v>
      </c>
      <c r="S4" s="15"/>
      <c r="T4" s="15"/>
      <c r="U4" s="15"/>
      <c r="V4" s="15"/>
      <c r="W4" s="15"/>
      <c r="X4" s="15" t="s">
        <v>6</v>
      </c>
      <c r="Y4" s="29"/>
    </row>
    <row r="5" spans="1:25" ht="21.05" customHeight="1" thickBot="1" x14ac:dyDescent="0.3">
      <c r="A5" s="41"/>
      <c r="B5" s="42"/>
      <c r="C5" s="23"/>
      <c r="D5" s="24"/>
      <c r="E5" s="24"/>
      <c r="F5" s="24"/>
      <c r="G5" s="25"/>
      <c r="H5" s="28"/>
      <c r="I5" s="27"/>
      <c r="J5" s="15"/>
      <c r="K5" s="15"/>
      <c r="L5" s="15"/>
      <c r="M5" s="15"/>
      <c r="N5" s="15"/>
      <c r="O5" s="15"/>
      <c r="P5" s="29"/>
      <c r="Q5" s="29"/>
      <c r="R5" s="15"/>
      <c r="S5" s="15"/>
      <c r="T5" s="15"/>
      <c r="U5" s="15"/>
      <c r="V5" s="15"/>
      <c r="W5" s="15"/>
      <c r="X5" s="29"/>
      <c r="Y5" s="29"/>
    </row>
    <row r="6" spans="1:25" ht="17.350000000000001" customHeight="1" x14ac:dyDescent="0.25">
      <c r="A6" s="36" t="s">
        <v>7</v>
      </c>
      <c r="B6" s="12"/>
      <c r="C6" s="10" t="s">
        <v>8</v>
      </c>
      <c r="D6" s="11"/>
      <c r="E6" s="11"/>
      <c r="F6" s="11"/>
      <c r="G6" s="12"/>
      <c r="H6" s="1">
        <v>8</v>
      </c>
      <c r="I6" s="1" t="s">
        <v>9</v>
      </c>
      <c r="J6" s="16">
        <v>275</v>
      </c>
      <c r="K6" s="16"/>
      <c r="L6" s="16"/>
      <c r="M6" s="16"/>
      <c r="N6" s="16"/>
      <c r="O6" s="16"/>
      <c r="P6" s="13">
        <f>($H6*J6)+(H6*L6)+(H6*N6)</f>
        <v>2200</v>
      </c>
      <c r="Q6" s="13"/>
      <c r="R6" s="16">
        <v>500</v>
      </c>
      <c r="S6" s="16"/>
      <c r="T6" s="16"/>
      <c r="U6" s="16"/>
      <c r="V6" s="16"/>
      <c r="W6" s="16"/>
      <c r="X6" s="13">
        <f>SUM(H6*R6)</f>
        <v>4000</v>
      </c>
      <c r="Y6" s="13"/>
    </row>
    <row r="7" spans="1:25" ht="17.350000000000001" customHeight="1" thickBot="1" x14ac:dyDescent="0.3">
      <c r="A7" s="37"/>
      <c r="B7" s="38"/>
      <c r="C7" s="17" t="s">
        <v>10</v>
      </c>
      <c r="D7" s="18"/>
      <c r="E7" s="18"/>
      <c r="F7" s="18"/>
      <c r="G7" s="19"/>
      <c r="H7" s="2">
        <v>6</v>
      </c>
      <c r="I7" s="2" t="s">
        <v>9</v>
      </c>
      <c r="J7" s="16">
        <v>275</v>
      </c>
      <c r="K7" s="16"/>
      <c r="L7" s="16"/>
      <c r="M7" s="16"/>
      <c r="N7" s="16"/>
      <c r="O7" s="16"/>
      <c r="P7" s="13">
        <f>($H7*J7)+(H7*L7)+(H7*N7)</f>
        <v>1650</v>
      </c>
      <c r="Q7" s="13"/>
      <c r="R7" s="16">
        <v>500</v>
      </c>
      <c r="S7" s="16"/>
      <c r="T7" s="16"/>
      <c r="U7" s="16"/>
      <c r="V7" s="16"/>
      <c r="W7" s="16"/>
      <c r="X7" s="13">
        <f>SUM(H7*R7)</f>
        <v>3000</v>
      </c>
      <c r="Y7" s="13"/>
    </row>
    <row r="8" spans="1:25" ht="26.6" customHeight="1" x14ac:dyDescent="0.25">
      <c r="A8" s="5"/>
      <c r="B8" s="6"/>
      <c r="C8" s="7"/>
      <c r="D8" s="7"/>
      <c r="E8" s="7"/>
      <c r="F8" s="7"/>
      <c r="G8" s="7"/>
      <c r="H8" s="4"/>
      <c r="I8" s="3"/>
      <c r="J8" s="8" t="s">
        <v>11</v>
      </c>
      <c r="K8" s="8"/>
      <c r="L8" s="8"/>
      <c r="M8" s="8"/>
      <c r="N8" s="8"/>
      <c r="O8" s="8"/>
      <c r="P8" s="43">
        <f>SUM(P6:P7)</f>
        <v>3850</v>
      </c>
      <c r="Q8" s="43"/>
      <c r="R8" s="8" t="s">
        <v>11</v>
      </c>
      <c r="S8" s="8"/>
      <c r="T8" s="8"/>
      <c r="U8" s="8"/>
      <c r="V8" s="8"/>
      <c r="W8" s="8"/>
      <c r="X8" s="14">
        <f>SUM(X6:X7)</f>
        <v>7000</v>
      </c>
      <c r="Y8" s="14"/>
    </row>
  </sheetData>
  <sheetProtection algorithmName="SHA-512" hashValue="5lHca7CcU8z8pDE7O+EvE8NeFd+e9Fpx3acASjAfLPeM6z3ZqHgGa+awvt1EjgwrGpFTMMiY/x+2kU7W8ZvFFg==" saltValue="Osm08kYxfcOh+/PznK4vlQ==" spinCount="100000" sheet="1" objects="1" scenarios="1" selectLockedCells="1" selectUnlockedCells="1"/>
  <mergeCells count="29">
    <mergeCell ref="R1:Y3"/>
    <mergeCell ref="R4:W5"/>
    <mergeCell ref="X4:Y5"/>
    <mergeCell ref="R6:W6"/>
    <mergeCell ref="X6:Y6"/>
    <mergeCell ref="R7:W7"/>
    <mergeCell ref="X7:Y7"/>
    <mergeCell ref="R8:W8"/>
    <mergeCell ref="X8:Y8"/>
    <mergeCell ref="A2:I2"/>
    <mergeCell ref="A3:I3"/>
    <mergeCell ref="A1:I1"/>
    <mergeCell ref="A6:B7"/>
    <mergeCell ref="A4:B5"/>
    <mergeCell ref="A8:B8"/>
    <mergeCell ref="C8:G8"/>
    <mergeCell ref="J8:O8"/>
    <mergeCell ref="J1:Q3"/>
    <mergeCell ref="C6:G6"/>
    <mergeCell ref="P6:Q6"/>
    <mergeCell ref="P8:Q8"/>
    <mergeCell ref="J4:O5"/>
    <mergeCell ref="J6:O6"/>
    <mergeCell ref="C7:G7"/>
    <mergeCell ref="J7:O7"/>
    <mergeCell ref="P7:Q7"/>
    <mergeCell ref="C4:G5"/>
    <mergeCell ref="H4:I5"/>
    <mergeCell ref="P4:Q5"/>
  </mergeCells>
  <phoneticPr fontId="2" type="noConversion"/>
  <pageMargins left="0.7" right="0.75" top="0.7" bottom="0.7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5" ma:contentTypeDescription="Create a new document." ma:contentTypeScope="" ma:versionID="7f8a9be5287cf83dfdacc1d0bb6bdd43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30f87520fc7c3c12f9399070143a17a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2021-03-03T10:47:53+00:00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  <NOTES xmlns="76b09ec9-8897-42b0-9d09-441327e1a4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B3353-6B72-4E35-8B1F-094BEBED9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0C43A7-8BF8-4E96-B699-7E322584BA14}">
  <ds:schemaRefs>
    <ds:schemaRef ds:uri="http://schemas.microsoft.com/office/2006/metadata/properties"/>
    <ds:schemaRef ds:uri="http://schemas.microsoft.com/office/infopath/2007/PartnerControls"/>
    <ds:schemaRef ds:uri="76b09ec9-8897-42b0-9d09-441327e1a463"/>
    <ds:schemaRef ds:uri="70f41237-efbd-40d4-b99e-b94829b19591"/>
  </ds:schemaRefs>
</ds:datastoreItem>
</file>

<file path=customXml/itemProps3.xml><?xml version="1.0" encoding="utf-8"?>
<ds:datastoreItem xmlns:ds="http://schemas.openxmlformats.org/officeDocument/2006/customXml" ds:itemID="{62A39AEB-A52D-45A4-940B-BE591CDEFD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ID Dept of 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JBruna</dc:creator>
  <cp:keywords/>
  <dc:description/>
  <cp:lastModifiedBy>Sherry Leason</cp:lastModifiedBy>
  <cp:revision/>
  <dcterms:created xsi:type="dcterms:W3CDTF">2004-02-18T15:49:16Z</dcterms:created>
  <dcterms:modified xsi:type="dcterms:W3CDTF">2024-04-30T21:45:43Z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