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B:\Purchasing\Agreements\1-Solicitations\24-204-021001 - GNA Tripod NCT\Tab 5 - Bids Received\"/>
    </mc:Choice>
  </mc:AlternateContent>
  <xr:revisionPtr revIDLastSave="0" documentId="13_ncr:1_{80DC53E1-D77F-415C-B08D-681D2018EF6F}" xr6:coauthVersionLast="47" xr6:coauthVersionMax="47" xr10:uidLastSave="{00000000-0000-0000-0000-000000000000}"/>
  <bookViews>
    <workbookView xWindow="21168" yWindow="-100" windowWidth="21467" windowHeight="11576" xr2:uid="{52F1AB2B-749C-4D49-A166-0AE7F9A8A4D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8" i="1" l="1"/>
  <c r="BE9" i="1" s="1"/>
  <c r="AZ8" i="1"/>
  <c r="AZ9" i="1" s="1"/>
  <c r="AU8" i="1"/>
  <c r="AU9" i="1" s="1"/>
  <c r="AP8" i="1"/>
  <c r="AP9" i="1" s="1"/>
  <c r="AK8" i="1"/>
  <c r="AK9" i="1" s="1"/>
  <c r="AF8" i="1"/>
  <c r="AF9" i="1" s="1"/>
  <c r="AA8" i="1"/>
  <c r="AA9" i="1" s="1"/>
  <c r="V8" i="1"/>
  <c r="V9" i="1" s="1"/>
  <c r="Q8" i="1"/>
  <c r="Q9" i="1" s="1"/>
  <c r="L8" i="1"/>
  <c r="L9" i="1" l="1"/>
</calcChain>
</file>

<file path=xl/sharedStrings.xml><?xml version="1.0" encoding="utf-8"?>
<sst xmlns="http://schemas.openxmlformats.org/spreadsheetml/2006/main" count="71" uniqueCount="26">
  <si>
    <t>SCHEDULE  A</t>
  </si>
  <si>
    <t>DESCRIPTION</t>
  </si>
  <si>
    <t>NUMBER</t>
  </si>
  <si>
    <t xml:space="preserve">UNIT </t>
  </si>
  <si>
    <t>PRICE PER</t>
  </si>
  <si>
    <t>TOTAL EXTENDED</t>
  </si>
  <si>
    <t>OF UNITS</t>
  </si>
  <si>
    <t>TYPE</t>
  </si>
  <si>
    <t>UNIT</t>
  </si>
  <si>
    <t>AMOUNT</t>
  </si>
  <si>
    <t>TOTAL</t>
  </si>
  <si>
    <t>Boise National Forest</t>
  </si>
  <si>
    <t>Acres</t>
  </si>
  <si>
    <t>Non-Commercial Thinning (NCT)</t>
  </si>
  <si>
    <t>CONTRACT NO 24-204-021001</t>
  </si>
  <si>
    <t>Tripod NCT</t>
  </si>
  <si>
    <t>ALPHA SERVICES, LLC</t>
  </si>
  <si>
    <t>GE FORESTRY, INC</t>
  </si>
  <si>
    <t>GONZALEZ FORESTRY, INC</t>
  </si>
  <si>
    <t>LG FORESTRY, INC</t>
  </si>
  <si>
    <t>MOUNTAIN VIEW REFORESTATION</t>
  </si>
  <si>
    <t>PRAIRIE FORESTRY, INC</t>
  </si>
  <si>
    <t>RGZ FORESTRY, LLC</t>
  </si>
  <si>
    <t>TIMBER TREES, LLC</t>
  </si>
  <si>
    <t>TRAUTMAN LAWN AND LANDSCAPE</t>
  </si>
  <si>
    <t>VALLEY VIEW FORESTRY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</si>
</sst>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3" fontId="2" fillId="0" borderId="21" xfId="0" applyNumberFormat="1" applyFont="1" applyBorder="1" applyAlignment="1">
      <alignment horizontal="center" vertical="center"/>
    </xf>
    <xf numFmtId="44" fontId="2" fillId="3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4" fontId="2" fillId="0" borderId="21" xfId="0" applyNumberFormat="1" applyFont="1" applyBorder="1" applyAlignment="1">
      <alignment horizontal="left" vertical="center"/>
    </xf>
    <xf numFmtId="44" fontId="2" fillId="0" borderId="23" xfId="0" applyNumberFormat="1" applyFont="1" applyBorder="1" applyAlignment="1">
      <alignment horizontal="left" vertical="center"/>
    </xf>
    <xf numFmtId="44" fontId="2" fillId="0" borderId="24" xfId="0" applyNumberFormat="1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3" fontId="2" fillId="0" borderId="19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44" fontId="2" fillId="3" borderId="28" xfId="0" applyNumberFormat="1" applyFont="1" applyFill="1" applyBorder="1" applyAlignment="1" applyProtection="1">
      <alignment horizontal="center" vertical="center"/>
      <protection locked="0"/>
    </xf>
    <xf numFmtId="0" fontId="2" fillId="0" borderId="2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4" fontId="2" fillId="0" borderId="18" xfId="0" applyNumberFormat="1" applyFont="1" applyBorder="1" applyAlignment="1">
      <alignment horizontal="left" vertical="center"/>
    </xf>
    <xf numFmtId="44" fontId="2" fillId="0" borderId="19" xfId="0" applyNumberFormat="1" applyFont="1" applyBorder="1" applyAlignment="1">
      <alignment horizontal="left" vertical="center"/>
    </xf>
    <xf numFmtId="44" fontId="2" fillId="0" borderId="30" xfId="0" applyNumberFormat="1" applyFont="1" applyBorder="1" applyAlignment="1">
      <alignment horizontal="left" vertical="center"/>
    </xf>
    <xf numFmtId="0" fontId="2" fillId="0" borderId="15" xfId="0" applyFont="1" applyBorder="1"/>
    <xf numFmtId="0" fontId="2" fillId="0" borderId="2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4" fontId="2" fillId="3" borderId="28" xfId="0" applyNumberFormat="1" applyFont="1" applyFill="1" applyBorder="1" applyAlignment="1" applyProtection="1">
      <alignment horizontal="center" vertical="center" wrapText="1"/>
      <protection locked="0"/>
    </xf>
    <xf numFmtId="44" fontId="2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4" fontId="2" fillId="4" borderId="18" xfId="0" applyNumberFormat="1" applyFont="1" applyFill="1" applyBorder="1" applyAlignment="1">
      <alignment horizontal="left" vertical="center"/>
    </xf>
    <xf numFmtId="44" fontId="2" fillId="4" borderId="19" xfId="0" applyNumberFormat="1" applyFont="1" applyFill="1" applyBorder="1" applyAlignment="1">
      <alignment horizontal="left" vertical="center"/>
    </xf>
    <xf numFmtId="44" fontId="2" fillId="4" borderId="30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DDAFB-71E6-4616-A0A1-72D1A888D299}">
  <dimension ref="B1:BG9"/>
  <sheetViews>
    <sheetView tabSelected="1" workbookViewId="0">
      <pane xSplit="9" ySplit="5" topLeftCell="J6" activePane="bottomRight" state="frozen"/>
      <selection pane="topRight" activeCell="J1" sqref="J1"/>
      <selection pane="bottomLeft" activeCell="A6" sqref="A6"/>
      <selection pane="bottomRight" activeCell="Q9" sqref="Q9:S9"/>
    </sheetView>
  </sheetViews>
  <sheetFormatPr defaultColWidth="8.8984375" defaultRowHeight="12.75" x14ac:dyDescent="0.25"/>
  <cols>
    <col min="1" max="1" width="2.796875" style="1" customWidth="1"/>
    <col min="2" max="2" width="8.8984375" style="1"/>
    <col min="3" max="3" width="9.296875" style="1" customWidth="1"/>
    <col min="4" max="5" width="8.8984375" style="1"/>
    <col min="6" max="6" width="14.8984375" style="1" customWidth="1"/>
    <col min="7" max="7" width="6" style="1" customWidth="1"/>
    <col min="8" max="8" width="4.296875" style="1" customWidth="1"/>
    <col min="9" max="9" width="8.8984375" style="1"/>
    <col min="10" max="10" width="4.5" style="1" customWidth="1"/>
    <col min="11" max="11" width="5.59765625" style="1" customWidth="1"/>
    <col min="12" max="12" width="5" style="1" customWidth="1"/>
    <col min="13" max="13" width="4.69921875" style="1" customWidth="1"/>
    <col min="14" max="14" width="7.796875" style="1" customWidth="1"/>
    <col min="15" max="15" width="4.5" style="1" customWidth="1"/>
    <col min="16" max="16" width="5.59765625" style="1" customWidth="1"/>
    <col min="17" max="17" width="5" style="1" customWidth="1"/>
    <col min="18" max="18" width="4.69921875" style="1" customWidth="1"/>
    <col min="19" max="19" width="7.796875" style="1" customWidth="1"/>
    <col min="20" max="20" width="4.5" style="1" customWidth="1"/>
    <col min="21" max="21" width="5.59765625" style="1" customWidth="1"/>
    <col min="22" max="22" width="5" style="1" customWidth="1"/>
    <col min="23" max="23" width="4.69921875" style="1" customWidth="1"/>
    <col min="24" max="24" width="7.796875" style="1" customWidth="1"/>
    <col min="25" max="25" width="4.5" style="1" customWidth="1"/>
    <col min="26" max="26" width="5.59765625" style="1" customWidth="1"/>
    <col min="27" max="27" width="5" style="1" customWidth="1"/>
    <col min="28" max="28" width="4.69921875" style="1" customWidth="1"/>
    <col min="29" max="29" width="7.796875" style="1" customWidth="1"/>
    <col min="30" max="30" width="4.5" style="1" customWidth="1"/>
    <col min="31" max="31" width="5.59765625" style="1" customWidth="1"/>
    <col min="32" max="32" width="5" style="1" customWidth="1"/>
    <col min="33" max="33" width="4.69921875" style="1" customWidth="1"/>
    <col min="34" max="34" width="7.796875" style="1" customWidth="1"/>
    <col min="35" max="35" width="4.5" style="1" customWidth="1"/>
    <col min="36" max="36" width="5.59765625" style="1" customWidth="1"/>
    <col min="37" max="37" width="5" style="1" customWidth="1"/>
    <col min="38" max="38" width="4.69921875" style="1" customWidth="1"/>
    <col min="39" max="39" width="7.796875" style="1" customWidth="1"/>
    <col min="40" max="40" width="4.5" style="1" customWidth="1"/>
    <col min="41" max="41" width="5.59765625" style="1" customWidth="1"/>
    <col min="42" max="42" width="5" style="1" customWidth="1"/>
    <col min="43" max="43" width="4.69921875" style="1" customWidth="1"/>
    <col min="44" max="44" width="7.796875" style="1" customWidth="1"/>
    <col min="45" max="45" width="4.5" style="1" customWidth="1"/>
    <col min="46" max="46" width="5.59765625" style="1" customWidth="1"/>
    <col min="47" max="47" width="5" style="1" customWidth="1"/>
    <col min="48" max="48" width="4.69921875" style="1" customWidth="1"/>
    <col min="49" max="49" width="7.796875" style="1" customWidth="1"/>
    <col min="50" max="50" width="4.5" style="1" customWidth="1"/>
    <col min="51" max="51" width="5.59765625" style="1" customWidth="1"/>
    <col min="52" max="52" width="5" style="1" customWidth="1"/>
    <col min="53" max="53" width="4.69921875" style="1" customWidth="1"/>
    <col min="54" max="54" width="7.796875" style="1" customWidth="1"/>
    <col min="55" max="55" width="4.5" style="1" customWidth="1"/>
    <col min="56" max="56" width="5.59765625" style="1" customWidth="1"/>
    <col min="57" max="57" width="5" style="1" customWidth="1"/>
    <col min="58" max="58" width="4.69921875" style="1" customWidth="1"/>
    <col min="59" max="59" width="7.796875" style="1" customWidth="1"/>
    <col min="60" max="16384" width="8.8984375" style="1"/>
  </cols>
  <sheetData>
    <row r="1" spans="2:59" ht="13.3" thickBot="1" x14ac:dyDescent="0.3"/>
    <row r="2" spans="2:59" ht="14.4" customHeight="1" x14ac:dyDescent="0.25">
      <c r="B2" s="28"/>
      <c r="C2" s="29"/>
      <c r="D2" s="29"/>
      <c r="E2" s="29"/>
      <c r="F2" s="29"/>
      <c r="G2" s="29"/>
      <c r="H2" s="29"/>
      <c r="I2" s="34"/>
      <c r="J2" s="54" t="s">
        <v>16</v>
      </c>
      <c r="K2" s="55"/>
      <c r="L2" s="55"/>
      <c r="M2" s="55"/>
      <c r="N2" s="56"/>
      <c r="O2" s="54" t="s">
        <v>17</v>
      </c>
      <c r="P2" s="55"/>
      <c r="Q2" s="55"/>
      <c r="R2" s="55"/>
      <c r="S2" s="56"/>
      <c r="T2" s="54" t="s">
        <v>18</v>
      </c>
      <c r="U2" s="55"/>
      <c r="V2" s="55"/>
      <c r="W2" s="55"/>
      <c r="X2" s="56"/>
      <c r="Y2" s="54" t="s">
        <v>19</v>
      </c>
      <c r="Z2" s="55"/>
      <c r="AA2" s="55"/>
      <c r="AB2" s="55"/>
      <c r="AC2" s="56"/>
      <c r="AD2" s="65" t="s">
        <v>20</v>
      </c>
      <c r="AE2" s="66"/>
      <c r="AF2" s="66"/>
      <c r="AG2" s="66"/>
      <c r="AH2" s="67"/>
      <c r="AI2" s="54" t="s">
        <v>21</v>
      </c>
      <c r="AJ2" s="55"/>
      <c r="AK2" s="55"/>
      <c r="AL2" s="55"/>
      <c r="AM2" s="56"/>
      <c r="AN2" s="54" t="s">
        <v>22</v>
      </c>
      <c r="AO2" s="55"/>
      <c r="AP2" s="55"/>
      <c r="AQ2" s="55"/>
      <c r="AR2" s="56"/>
      <c r="AS2" s="54" t="s">
        <v>23</v>
      </c>
      <c r="AT2" s="55"/>
      <c r="AU2" s="55"/>
      <c r="AV2" s="55"/>
      <c r="AW2" s="56"/>
      <c r="AX2" s="65" t="s">
        <v>24</v>
      </c>
      <c r="AY2" s="66"/>
      <c r="AZ2" s="66"/>
      <c r="BA2" s="66"/>
      <c r="BB2" s="67"/>
      <c r="BC2" s="54" t="s">
        <v>25</v>
      </c>
      <c r="BD2" s="55"/>
      <c r="BE2" s="55"/>
      <c r="BF2" s="55"/>
      <c r="BG2" s="56"/>
    </row>
    <row r="3" spans="2:59" x14ac:dyDescent="0.25">
      <c r="B3" s="7" t="s">
        <v>0</v>
      </c>
      <c r="C3" s="30"/>
      <c r="D3" s="30"/>
      <c r="E3" s="30"/>
      <c r="F3" s="30"/>
      <c r="G3" s="30"/>
      <c r="H3" s="30"/>
      <c r="I3" s="8"/>
      <c r="J3" s="57"/>
      <c r="K3" s="58"/>
      <c r="L3" s="58"/>
      <c r="M3" s="58"/>
      <c r="N3" s="59"/>
      <c r="O3" s="57"/>
      <c r="P3" s="58"/>
      <c r="Q3" s="58"/>
      <c r="R3" s="58"/>
      <c r="S3" s="59"/>
      <c r="T3" s="57"/>
      <c r="U3" s="58"/>
      <c r="V3" s="58"/>
      <c r="W3" s="58"/>
      <c r="X3" s="59"/>
      <c r="Y3" s="57"/>
      <c r="Z3" s="58"/>
      <c r="AA3" s="58"/>
      <c r="AB3" s="58"/>
      <c r="AC3" s="59"/>
      <c r="AD3" s="68"/>
      <c r="AE3" s="69"/>
      <c r="AF3" s="69"/>
      <c r="AG3" s="69"/>
      <c r="AH3" s="70"/>
      <c r="AI3" s="57"/>
      <c r="AJ3" s="58"/>
      <c r="AK3" s="58"/>
      <c r="AL3" s="58"/>
      <c r="AM3" s="59"/>
      <c r="AN3" s="57"/>
      <c r="AO3" s="58"/>
      <c r="AP3" s="58"/>
      <c r="AQ3" s="58"/>
      <c r="AR3" s="59"/>
      <c r="AS3" s="57"/>
      <c r="AT3" s="58"/>
      <c r="AU3" s="58"/>
      <c r="AV3" s="58"/>
      <c r="AW3" s="59"/>
      <c r="AX3" s="68"/>
      <c r="AY3" s="69"/>
      <c r="AZ3" s="69"/>
      <c r="BA3" s="69"/>
      <c r="BB3" s="70"/>
      <c r="BC3" s="57"/>
      <c r="BD3" s="58"/>
      <c r="BE3" s="58"/>
      <c r="BF3" s="58"/>
      <c r="BG3" s="59"/>
    </row>
    <row r="4" spans="2:59" x14ac:dyDescent="0.25">
      <c r="B4" s="7" t="s">
        <v>14</v>
      </c>
      <c r="C4" s="30"/>
      <c r="D4" s="30"/>
      <c r="E4" s="30"/>
      <c r="F4" s="30"/>
      <c r="G4" s="30"/>
      <c r="H4" s="30"/>
      <c r="I4" s="8"/>
      <c r="J4" s="57"/>
      <c r="K4" s="58"/>
      <c r="L4" s="58"/>
      <c r="M4" s="58"/>
      <c r="N4" s="59"/>
      <c r="O4" s="57"/>
      <c r="P4" s="58"/>
      <c r="Q4" s="58"/>
      <c r="R4" s="58"/>
      <c r="S4" s="59"/>
      <c r="T4" s="57"/>
      <c r="U4" s="58"/>
      <c r="V4" s="58"/>
      <c r="W4" s="58"/>
      <c r="X4" s="59"/>
      <c r="Y4" s="57"/>
      <c r="Z4" s="58"/>
      <c r="AA4" s="58"/>
      <c r="AB4" s="58"/>
      <c r="AC4" s="59"/>
      <c r="AD4" s="68"/>
      <c r="AE4" s="69"/>
      <c r="AF4" s="69"/>
      <c r="AG4" s="69"/>
      <c r="AH4" s="70"/>
      <c r="AI4" s="57"/>
      <c r="AJ4" s="58"/>
      <c r="AK4" s="58"/>
      <c r="AL4" s="58"/>
      <c r="AM4" s="59"/>
      <c r="AN4" s="57"/>
      <c r="AO4" s="58"/>
      <c r="AP4" s="58"/>
      <c r="AQ4" s="58"/>
      <c r="AR4" s="59"/>
      <c r="AS4" s="57"/>
      <c r="AT4" s="58"/>
      <c r="AU4" s="58"/>
      <c r="AV4" s="58"/>
      <c r="AW4" s="59"/>
      <c r="AX4" s="68"/>
      <c r="AY4" s="69"/>
      <c r="AZ4" s="69"/>
      <c r="BA4" s="69"/>
      <c r="BB4" s="70"/>
      <c r="BC4" s="57"/>
      <c r="BD4" s="58"/>
      <c r="BE4" s="58"/>
      <c r="BF4" s="58"/>
      <c r="BG4" s="59"/>
    </row>
    <row r="5" spans="2:59" ht="13.3" thickBot="1" x14ac:dyDescent="0.3">
      <c r="B5" s="35" t="s">
        <v>15</v>
      </c>
      <c r="C5" s="36"/>
      <c r="D5" s="36"/>
      <c r="E5" s="36"/>
      <c r="F5" s="36"/>
      <c r="G5" s="36"/>
      <c r="H5" s="36"/>
      <c r="I5" s="37"/>
      <c r="J5" s="60"/>
      <c r="K5" s="61"/>
      <c r="L5" s="61"/>
      <c r="M5" s="61"/>
      <c r="N5" s="62"/>
      <c r="O5" s="60"/>
      <c r="P5" s="61"/>
      <c r="Q5" s="61"/>
      <c r="R5" s="61"/>
      <c r="S5" s="62"/>
      <c r="T5" s="60"/>
      <c r="U5" s="61"/>
      <c r="V5" s="61"/>
      <c r="W5" s="61"/>
      <c r="X5" s="62"/>
      <c r="Y5" s="60"/>
      <c r="Z5" s="61"/>
      <c r="AA5" s="61"/>
      <c r="AB5" s="61"/>
      <c r="AC5" s="62"/>
      <c r="AD5" s="71"/>
      <c r="AE5" s="72"/>
      <c r="AF5" s="72"/>
      <c r="AG5" s="72"/>
      <c r="AH5" s="73"/>
      <c r="AI5" s="60"/>
      <c r="AJ5" s="61"/>
      <c r="AK5" s="61"/>
      <c r="AL5" s="61"/>
      <c r="AM5" s="62"/>
      <c r="AN5" s="60"/>
      <c r="AO5" s="61"/>
      <c r="AP5" s="61"/>
      <c r="AQ5" s="61"/>
      <c r="AR5" s="62"/>
      <c r="AS5" s="60"/>
      <c r="AT5" s="61"/>
      <c r="AU5" s="61"/>
      <c r="AV5" s="61"/>
      <c r="AW5" s="62"/>
      <c r="AX5" s="71"/>
      <c r="AY5" s="72"/>
      <c r="AZ5" s="72"/>
      <c r="BA5" s="72"/>
      <c r="BB5" s="73"/>
      <c r="BC5" s="60"/>
      <c r="BD5" s="61"/>
      <c r="BE5" s="61"/>
      <c r="BF5" s="61"/>
      <c r="BG5" s="62"/>
    </row>
    <row r="6" spans="2:59" ht="14.4" customHeight="1" x14ac:dyDescent="0.25">
      <c r="B6" s="19" t="s">
        <v>11</v>
      </c>
      <c r="C6" s="20"/>
      <c r="D6" s="31" t="s">
        <v>1</v>
      </c>
      <c r="E6" s="32"/>
      <c r="F6" s="33"/>
      <c r="G6" s="12" t="s">
        <v>2</v>
      </c>
      <c r="H6" s="13"/>
      <c r="I6" s="40" t="s">
        <v>3</v>
      </c>
      <c r="J6" s="44" t="s">
        <v>4</v>
      </c>
      <c r="K6" s="13"/>
      <c r="L6" s="39" t="s">
        <v>5</v>
      </c>
      <c r="M6" s="39"/>
      <c r="N6" s="14"/>
      <c r="O6" s="44" t="s">
        <v>4</v>
      </c>
      <c r="P6" s="13"/>
      <c r="Q6" s="39" t="s">
        <v>5</v>
      </c>
      <c r="R6" s="39"/>
      <c r="S6" s="14"/>
      <c r="T6" s="44" t="s">
        <v>4</v>
      </c>
      <c r="U6" s="13"/>
      <c r="V6" s="39" t="s">
        <v>5</v>
      </c>
      <c r="W6" s="39"/>
      <c r="X6" s="14"/>
      <c r="Y6" s="44" t="s">
        <v>4</v>
      </c>
      <c r="Z6" s="13"/>
      <c r="AA6" s="39" t="s">
        <v>5</v>
      </c>
      <c r="AB6" s="39"/>
      <c r="AC6" s="14"/>
      <c r="AD6" s="44" t="s">
        <v>4</v>
      </c>
      <c r="AE6" s="13"/>
      <c r="AF6" s="39" t="s">
        <v>5</v>
      </c>
      <c r="AG6" s="39"/>
      <c r="AH6" s="14"/>
      <c r="AI6" s="44" t="s">
        <v>4</v>
      </c>
      <c r="AJ6" s="13"/>
      <c r="AK6" s="39" t="s">
        <v>5</v>
      </c>
      <c r="AL6" s="39"/>
      <c r="AM6" s="14"/>
      <c r="AN6" s="44" t="s">
        <v>4</v>
      </c>
      <c r="AO6" s="13"/>
      <c r="AP6" s="39" t="s">
        <v>5</v>
      </c>
      <c r="AQ6" s="39"/>
      <c r="AR6" s="14"/>
      <c r="AS6" s="44" t="s">
        <v>4</v>
      </c>
      <c r="AT6" s="13"/>
      <c r="AU6" s="39" t="s">
        <v>5</v>
      </c>
      <c r="AV6" s="39"/>
      <c r="AW6" s="14"/>
      <c r="AX6" s="44" t="s">
        <v>4</v>
      </c>
      <c r="AY6" s="13"/>
      <c r="AZ6" s="39" t="s">
        <v>5</v>
      </c>
      <c r="BA6" s="39"/>
      <c r="BB6" s="14"/>
      <c r="BC6" s="44" t="s">
        <v>4</v>
      </c>
      <c r="BD6" s="13"/>
      <c r="BE6" s="39" t="s">
        <v>5</v>
      </c>
      <c r="BF6" s="39"/>
      <c r="BG6" s="14"/>
    </row>
    <row r="7" spans="2:59" ht="14.95" customHeight="1" thickBot="1" x14ac:dyDescent="0.3">
      <c r="B7" s="19"/>
      <c r="C7" s="20"/>
      <c r="D7" s="9"/>
      <c r="E7" s="10"/>
      <c r="F7" s="11"/>
      <c r="G7" s="15" t="s">
        <v>6</v>
      </c>
      <c r="H7" s="16"/>
      <c r="I7" s="41" t="s">
        <v>7</v>
      </c>
      <c r="J7" s="45" t="s">
        <v>8</v>
      </c>
      <c r="K7" s="16"/>
      <c r="L7" s="17" t="s">
        <v>9</v>
      </c>
      <c r="M7" s="17"/>
      <c r="N7" s="18"/>
      <c r="O7" s="45" t="s">
        <v>8</v>
      </c>
      <c r="P7" s="16"/>
      <c r="Q7" s="17" t="s">
        <v>9</v>
      </c>
      <c r="R7" s="17"/>
      <c r="S7" s="18"/>
      <c r="T7" s="45" t="s">
        <v>8</v>
      </c>
      <c r="U7" s="16"/>
      <c r="V7" s="17" t="s">
        <v>9</v>
      </c>
      <c r="W7" s="17"/>
      <c r="X7" s="18"/>
      <c r="Y7" s="45" t="s">
        <v>8</v>
      </c>
      <c r="Z7" s="16"/>
      <c r="AA7" s="17" t="s">
        <v>9</v>
      </c>
      <c r="AB7" s="17"/>
      <c r="AC7" s="18"/>
      <c r="AD7" s="45" t="s">
        <v>8</v>
      </c>
      <c r="AE7" s="16"/>
      <c r="AF7" s="17" t="s">
        <v>9</v>
      </c>
      <c r="AG7" s="17"/>
      <c r="AH7" s="18"/>
      <c r="AI7" s="45" t="s">
        <v>8</v>
      </c>
      <c r="AJ7" s="16"/>
      <c r="AK7" s="17" t="s">
        <v>9</v>
      </c>
      <c r="AL7" s="17"/>
      <c r="AM7" s="18"/>
      <c r="AN7" s="45" t="s">
        <v>8</v>
      </c>
      <c r="AO7" s="16"/>
      <c r="AP7" s="17" t="s">
        <v>9</v>
      </c>
      <c r="AQ7" s="17"/>
      <c r="AR7" s="18"/>
      <c r="AS7" s="45" t="s">
        <v>8</v>
      </c>
      <c r="AT7" s="16"/>
      <c r="AU7" s="17" t="s">
        <v>9</v>
      </c>
      <c r="AV7" s="17"/>
      <c r="AW7" s="18"/>
      <c r="AX7" s="45" t="s">
        <v>8</v>
      </c>
      <c r="AY7" s="16"/>
      <c r="AZ7" s="17" t="s">
        <v>9</v>
      </c>
      <c r="BA7" s="17"/>
      <c r="BB7" s="18"/>
      <c r="BC7" s="45" t="s">
        <v>8</v>
      </c>
      <c r="BD7" s="16"/>
      <c r="BE7" s="17" t="s">
        <v>9</v>
      </c>
      <c r="BF7" s="17"/>
      <c r="BG7" s="18"/>
    </row>
    <row r="8" spans="2:59" ht="20.25" customHeight="1" thickBot="1" x14ac:dyDescent="0.3">
      <c r="B8" s="21"/>
      <c r="C8" s="22"/>
      <c r="D8" s="2" t="s">
        <v>13</v>
      </c>
      <c r="E8" s="3"/>
      <c r="F8" s="4"/>
      <c r="G8" s="5">
        <v>546</v>
      </c>
      <c r="H8" s="38"/>
      <c r="I8" s="53" t="s">
        <v>12</v>
      </c>
      <c r="J8" s="46">
        <v>117.54</v>
      </c>
      <c r="K8" s="6"/>
      <c r="L8" s="23">
        <f>SUM($G8*J8)</f>
        <v>64176.840000000004</v>
      </c>
      <c r="M8" s="24"/>
      <c r="N8" s="25"/>
      <c r="O8" s="46">
        <v>85</v>
      </c>
      <c r="P8" s="6"/>
      <c r="Q8" s="23">
        <f>SUM($G8*O8)</f>
        <v>46410</v>
      </c>
      <c r="R8" s="24"/>
      <c r="S8" s="25"/>
      <c r="T8" s="46">
        <v>127</v>
      </c>
      <c r="U8" s="6"/>
      <c r="V8" s="23">
        <f>SUM($G8*T8)</f>
        <v>69342</v>
      </c>
      <c r="W8" s="24"/>
      <c r="X8" s="25"/>
      <c r="Y8" s="46">
        <v>125</v>
      </c>
      <c r="Z8" s="6"/>
      <c r="AA8" s="23">
        <f>SUM($G8*Y8)</f>
        <v>68250</v>
      </c>
      <c r="AB8" s="24"/>
      <c r="AC8" s="25"/>
      <c r="AD8" s="63">
        <v>261</v>
      </c>
      <c r="AE8" s="64"/>
      <c r="AF8" s="23">
        <f>SUM($G8*AD8)</f>
        <v>142506</v>
      </c>
      <c r="AG8" s="24"/>
      <c r="AH8" s="25"/>
      <c r="AI8" s="46">
        <v>172</v>
      </c>
      <c r="AJ8" s="6"/>
      <c r="AK8" s="23">
        <f>SUM($G8*AI8)</f>
        <v>93912</v>
      </c>
      <c r="AL8" s="24"/>
      <c r="AM8" s="25"/>
      <c r="AN8" s="46">
        <v>275</v>
      </c>
      <c r="AO8" s="6"/>
      <c r="AP8" s="23">
        <f>SUM($G8*AN8)</f>
        <v>150150</v>
      </c>
      <c r="AQ8" s="24"/>
      <c r="AR8" s="25"/>
      <c r="AS8" s="46">
        <v>220</v>
      </c>
      <c r="AT8" s="6"/>
      <c r="AU8" s="23">
        <f>SUM($G8*AS8)</f>
        <v>120120</v>
      </c>
      <c r="AV8" s="24"/>
      <c r="AW8" s="25"/>
      <c r="AX8" s="46">
        <v>173</v>
      </c>
      <c r="AY8" s="6"/>
      <c r="AZ8" s="23">
        <f>SUM($G8*AX8)</f>
        <v>94458</v>
      </c>
      <c r="BA8" s="24"/>
      <c r="BB8" s="25"/>
      <c r="BC8" s="46">
        <v>242</v>
      </c>
      <c r="BD8" s="6"/>
      <c r="BE8" s="23">
        <f>SUM($G8*BC8)</f>
        <v>132132</v>
      </c>
      <c r="BF8" s="24"/>
      <c r="BG8" s="25"/>
    </row>
    <row r="9" spans="2:59" ht="15.65" customHeight="1" thickBot="1" x14ac:dyDescent="0.3">
      <c r="B9" s="26"/>
      <c r="C9" s="27"/>
      <c r="D9" s="2"/>
      <c r="E9" s="3"/>
      <c r="F9" s="3"/>
      <c r="G9" s="42"/>
      <c r="H9" s="43"/>
      <c r="I9" s="52"/>
      <c r="J9" s="47" t="s">
        <v>10</v>
      </c>
      <c r="K9" s="48"/>
      <c r="L9" s="49">
        <f>SUM(L8:N8)</f>
        <v>64176.840000000004</v>
      </c>
      <c r="M9" s="50"/>
      <c r="N9" s="51"/>
      <c r="O9" s="47" t="s">
        <v>10</v>
      </c>
      <c r="P9" s="48"/>
      <c r="Q9" s="74">
        <f>SUM(Q8:S8)</f>
        <v>46410</v>
      </c>
      <c r="R9" s="75"/>
      <c r="S9" s="76"/>
      <c r="T9" s="47" t="s">
        <v>10</v>
      </c>
      <c r="U9" s="48"/>
      <c r="V9" s="49">
        <f>SUM(V8:X8)</f>
        <v>69342</v>
      </c>
      <c r="W9" s="50"/>
      <c r="X9" s="51"/>
      <c r="Y9" s="47" t="s">
        <v>10</v>
      </c>
      <c r="Z9" s="48"/>
      <c r="AA9" s="49">
        <f>SUM(AA8:AC8)</f>
        <v>68250</v>
      </c>
      <c r="AB9" s="50"/>
      <c r="AC9" s="51"/>
      <c r="AD9" s="47" t="s">
        <v>10</v>
      </c>
      <c r="AE9" s="48"/>
      <c r="AF9" s="49">
        <f>SUM(AF8:AH8)</f>
        <v>142506</v>
      </c>
      <c r="AG9" s="50"/>
      <c r="AH9" s="51"/>
      <c r="AI9" s="47" t="s">
        <v>10</v>
      </c>
      <c r="AJ9" s="48"/>
      <c r="AK9" s="49">
        <f>SUM(AK8:AM8)</f>
        <v>93912</v>
      </c>
      <c r="AL9" s="50"/>
      <c r="AM9" s="51"/>
      <c r="AN9" s="47" t="s">
        <v>10</v>
      </c>
      <c r="AO9" s="48"/>
      <c r="AP9" s="49">
        <f>SUM(AP8:AR8)</f>
        <v>150150</v>
      </c>
      <c r="AQ9" s="50"/>
      <c r="AR9" s="51"/>
      <c r="AS9" s="47" t="s">
        <v>10</v>
      </c>
      <c r="AT9" s="48"/>
      <c r="AU9" s="49">
        <f>SUM(AU8:AW8)</f>
        <v>120120</v>
      </c>
      <c r="AV9" s="50"/>
      <c r="AW9" s="51"/>
      <c r="AX9" s="47" t="s">
        <v>10</v>
      </c>
      <c r="AY9" s="48"/>
      <c r="AZ9" s="49">
        <f>SUM(AZ8:BB8)</f>
        <v>94458</v>
      </c>
      <c r="BA9" s="50"/>
      <c r="BB9" s="51"/>
      <c r="BC9" s="47" t="s">
        <v>10</v>
      </c>
      <c r="BD9" s="48"/>
      <c r="BE9" s="49">
        <f>SUM(BE8:BG8)</f>
        <v>132132</v>
      </c>
      <c r="BF9" s="50"/>
      <c r="BG9" s="51"/>
    </row>
  </sheetData>
  <sheetProtection algorithmName="SHA-512" hashValue="48dZqW/bNrT1orcuNfWJYySIuTkNZ87jKNKmyREWIm6O27/9EBvCyt9pBZPLPZK2D4LHjJ+THqlrZWee6gjzgw==" saltValue="fqfl75jT1YwWFd6Zq5/UUQ==" spinCount="100000" sheet="1" objects="1" scenarios="1" selectLockedCells="1" selectUnlockedCells="1"/>
  <mergeCells count="103">
    <mergeCell ref="BC8:BD8"/>
    <mergeCell ref="BE8:BG8"/>
    <mergeCell ref="BC9:BD9"/>
    <mergeCell ref="BE9:BG9"/>
    <mergeCell ref="BC2:BG5"/>
    <mergeCell ref="BC6:BD6"/>
    <mergeCell ref="BE6:BG6"/>
    <mergeCell ref="BC7:BD7"/>
    <mergeCell ref="BE7:BG7"/>
    <mergeCell ref="AS8:AT8"/>
    <mergeCell ref="AU8:AW8"/>
    <mergeCell ref="AS9:AT9"/>
    <mergeCell ref="AU9:AW9"/>
    <mergeCell ref="AX2:BB5"/>
    <mergeCell ref="AX6:AY6"/>
    <mergeCell ref="AZ6:BB6"/>
    <mergeCell ref="AX7:AY7"/>
    <mergeCell ref="AZ7:BB7"/>
    <mergeCell ref="AX8:AY8"/>
    <mergeCell ref="AZ8:BB8"/>
    <mergeCell ref="AX9:AY9"/>
    <mergeCell ref="AZ9:BB9"/>
    <mergeCell ref="AS2:AW5"/>
    <mergeCell ref="AS6:AT6"/>
    <mergeCell ref="AU6:AW6"/>
    <mergeCell ref="AS7:AT7"/>
    <mergeCell ref="AU7:AW7"/>
    <mergeCell ref="AI8:AJ8"/>
    <mergeCell ref="AK8:AM8"/>
    <mergeCell ref="AI9:AJ9"/>
    <mergeCell ref="AK9:AM9"/>
    <mergeCell ref="AN2:AR5"/>
    <mergeCell ref="AN6:AO6"/>
    <mergeCell ref="AP6:AR6"/>
    <mergeCell ref="AN7:AO7"/>
    <mergeCell ref="AP7:AR7"/>
    <mergeCell ref="AN8:AO8"/>
    <mergeCell ref="AP8:AR8"/>
    <mergeCell ref="AN9:AO9"/>
    <mergeCell ref="AP9:AR9"/>
    <mergeCell ref="AI2:AM5"/>
    <mergeCell ref="AI6:AJ6"/>
    <mergeCell ref="AK6:AM6"/>
    <mergeCell ref="AI7:AJ7"/>
    <mergeCell ref="AK7:AM7"/>
    <mergeCell ref="Y8:Z8"/>
    <mergeCell ref="AA8:AC8"/>
    <mergeCell ref="Y9:Z9"/>
    <mergeCell ref="AA9:AC9"/>
    <mergeCell ref="AD2:AH5"/>
    <mergeCell ref="AD6:AE6"/>
    <mergeCell ref="AF6:AH6"/>
    <mergeCell ref="AD7:AE7"/>
    <mergeCell ref="AF7:AH7"/>
    <mergeCell ref="AD8:AE8"/>
    <mergeCell ref="AF8:AH8"/>
    <mergeCell ref="AD9:AE9"/>
    <mergeCell ref="AF9:AH9"/>
    <mergeCell ref="Y2:AC5"/>
    <mergeCell ref="Y6:Z6"/>
    <mergeCell ref="AA6:AC6"/>
    <mergeCell ref="Y7:Z7"/>
    <mergeCell ref="AA7:AC7"/>
    <mergeCell ref="O8:P8"/>
    <mergeCell ref="Q8:S8"/>
    <mergeCell ref="O9:P9"/>
    <mergeCell ref="Q9:S9"/>
    <mergeCell ref="T2:X5"/>
    <mergeCell ref="T6:U6"/>
    <mergeCell ref="V6:X6"/>
    <mergeCell ref="T7:U7"/>
    <mergeCell ref="V7:X7"/>
    <mergeCell ref="T8:U8"/>
    <mergeCell ref="V8:X8"/>
    <mergeCell ref="T9:U9"/>
    <mergeCell ref="V9:X9"/>
    <mergeCell ref="O2:S5"/>
    <mergeCell ref="O6:P6"/>
    <mergeCell ref="Q6:S6"/>
    <mergeCell ref="O7:P7"/>
    <mergeCell ref="Q7:S7"/>
    <mergeCell ref="B2:I2"/>
    <mergeCell ref="B3:I3"/>
    <mergeCell ref="B4:I4"/>
    <mergeCell ref="B5:I5"/>
    <mergeCell ref="J2:N5"/>
    <mergeCell ref="B9:C9"/>
    <mergeCell ref="D9:F9"/>
    <mergeCell ref="G9:H9"/>
    <mergeCell ref="J9:K9"/>
    <mergeCell ref="L9:N9"/>
    <mergeCell ref="D8:F8"/>
    <mergeCell ref="G8:H8"/>
    <mergeCell ref="J8:K8"/>
    <mergeCell ref="D6:F7"/>
    <mergeCell ref="G6:H6"/>
    <mergeCell ref="J6:K6"/>
    <mergeCell ref="L6:N6"/>
    <mergeCell ref="G7:H7"/>
    <mergeCell ref="J7:K7"/>
    <mergeCell ref="L7:N7"/>
    <mergeCell ref="B6:C8"/>
    <mergeCell ref="L8:N8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A0730F1D71640A2C3F513C6DBA80B" ma:contentTypeVersion="25" ma:contentTypeDescription="Create a new document." ma:contentTypeScope="" ma:versionID="7f8a9be5287cf83dfdacc1d0bb6bdd43">
  <xsd:schema xmlns:xsd="http://www.w3.org/2001/XMLSchema" xmlns:xs="http://www.w3.org/2001/XMLSchema" xmlns:p="http://schemas.microsoft.com/office/2006/metadata/properties" xmlns:ns2="76b09ec9-8897-42b0-9d09-441327e1a463" xmlns:ns3="70f41237-efbd-40d4-b99e-b94829b19591" targetNamespace="http://schemas.microsoft.com/office/2006/metadata/properties" ma:root="true" ma:fieldsID="b30f87520fc7c3c12f9399070143a17a" ns2:_="" ns3:_="">
    <xsd:import namespace="76b09ec9-8897-42b0-9d09-441327e1a463"/>
    <xsd:import namespace="70f41237-efbd-40d4-b99e-b94829b195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Date" minOccurs="0"/>
                <xsd:element ref="ns2:MediaServiceOCR" minOccurs="0"/>
                <xsd:element ref="ns2:_x0066_pr9" minOccurs="0"/>
                <xsd:element ref="ns2:Last_x0020_Modified0" minOccurs="0"/>
                <xsd:element ref="ns2:date_x002f_time" minOccurs="0"/>
                <xsd:element ref="ns2:last_x0020_accessed" minOccurs="0"/>
                <xsd:element ref="ns2:MediaServiceEventHashCode" minOccurs="0"/>
                <xsd:element ref="ns2:MediaServiceGenerationTim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9ec9-8897-42b0-9d09-441327e1a4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Date" ma:index="15" nillable="true" ma:displayName="Date" ma:format="DateTime" ma:internalName="Date">
      <xsd:simpleType>
        <xsd:restriction base="dms:DateTime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_x0066_pr9" ma:index="17" nillable="true" ma:displayName="Date and Time" ma:default="[today]" ma:format="DateTime" ma:internalName="_x0066_pr9">
      <xsd:simpleType>
        <xsd:restriction base="dms:DateTime"/>
      </xsd:simpleType>
    </xsd:element>
    <xsd:element name="Last_x0020_Modified0" ma:index="18" nillable="true" ma:displayName="Last Modified" ma:format="DateTime" ma:internalName="Last_x0020_Modified0">
      <xsd:simpleType>
        <xsd:restriction base="dms:DateTime"/>
      </xsd:simpleType>
    </xsd:element>
    <xsd:element name="date_x002f_time" ma:index="19" nillable="true" ma:displayName="date/time" ma:format="DateTime" ma:internalName="date_x002f_time">
      <xsd:simpleType>
        <xsd:restriction base="dms:DateTime"/>
      </xsd:simpleType>
    </xsd:element>
    <xsd:element name="last_x0020_accessed" ma:index="20" nillable="true" ma:displayName="last accessed" ma:format="DateTime" ma:internalName="last_x0020_accessed">
      <xsd:simpleType>
        <xsd:restriction base="dms:DateTime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e96d456f-63c2-45c9-8db7-b11a1b98ac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S" ma:index="29" nillable="true" ma:displayName="NOTES" ma:format="Dropdown" ma:internalName="NO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41237-efbd-40d4-b99e-b94829b1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e29c56f2-654d-4d93-b17e-3c51b15c516c}" ma:internalName="TaxCatchAll" ma:showField="CatchAllData" ma:web="70f41237-efbd-40d4-b99e-b94829b195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6_pr9 xmlns="76b09ec9-8897-42b0-9d09-441327e1a463">2021-01-19T16:05:13+00:00</_x0066_pr9>
    <last_x0020_accessed xmlns="76b09ec9-8897-42b0-9d09-441327e1a463" xsi:nil="true"/>
    <date_x002f_time xmlns="76b09ec9-8897-42b0-9d09-441327e1a463" xsi:nil="true"/>
    <Last_x0020_Modified0 xmlns="76b09ec9-8897-42b0-9d09-441327e1a463" xsi:nil="true"/>
    <Date xmlns="76b09ec9-8897-42b0-9d09-441327e1a463" xsi:nil="true"/>
    <lcf76f155ced4ddcb4097134ff3c332f xmlns="76b09ec9-8897-42b0-9d09-441327e1a463">
      <Terms xmlns="http://schemas.microsoft.com/office/infopath/2007/PartnerControls"/>
    </lcf76f155ced4ddcb4097134ff3c332f>
    <TaxCatchAll xmlns="70f41237-efbd-40d4-b99e-b94829b19591" xsi:nil="true"/>
    <NOTES xmlns="76b09ec9-8897-42b0-9d09-441327e1a463" xsi:nil="true"/>
  </documentManagement>
</p:properties>
</file>

<file path=customXml/itemProps1.xml><?xml version="1.0" encoding="utf-8"?>
<ds:datastoreItem xmlns:ds="http://schemas.openxmlformats.org/officeDocument/2006/customXml" ds:itemID="{87AD9DF7-3D3D-4446-B931-0AF946D8A4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F84AA2-804B-4220-9EF4-5D14D2FF84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b09ec9-8897-42b0-9d09-441327e1a463"/>
    <ds:schemaRef ds:uri="70f41237-efbd-40d4-b99e-b94829b195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D6CA8C-CC2C-413C-8AC8-CFF129EB80E0}">
  <ds:schemaRefs>
    <ds:schemaRef ds:uri="http://schemas.microsoft.com/office/2006/metadata/properties"/>
    <ds:schemaRef ds:uri="http://schemas.microsoft.com/office/infopath/2007/PartnerControls"/>
    <ds:schemaRef ds:uri="76b09ec9-8897-42b0-9d09-441327e1a463"/>
    <ds:schemaRef ds:uri="70f41237-efbd-40d4-b99e-b94829b1959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Moore</dc:creator>
  <cp:keywords/>
  <dc:description/>
  <cp:lastModifiedBy>Sherry Leason</cp:lastModifiedBy>
  <cp:revision/>
  <dcterms:created xsi:type="dcterms:W3CDTF">2021-01-19T15:54:38Z</dcterms:created>
  <dcterms:modified xsi:type="dcterms:W3CDTF">2024-07-02T16:02:17Z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0x01010025FA0730F1D71640A2C3F513C6DBA80B</vt:lpwstr>
  </property>
  <property fmtid="{D5CDD505-2E9C-101B-9397-08002B2CF9AE}" pid="3" name="MediaServiceImageTags">
    <vt:lpwstr/>
  </property>
</Properties>
</file>