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4-244 - Security - Multi Area\Tab 5 - Bids Received\"/>
    </mc:Choice>
  </mc:AlternateContent>
  <xr:revisionPtr revIDLastSave="0" documentId="13_ncr:1_{9052982F-BF33-428A-8C21-F3122FE5E48E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Schedule 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3" l="1"/>
  <c r="L22" i="3"/>
  <c r="L21" i="3"/>
  <c r="L19" i="3"/>
  <c r="L18" i="3"/>
  <c r="L17" i="3"/>
  <c r="L15" i="3"/>
  <c r="L14" i="3"/>
  <c r="L13" i="3"/>
  <c r="L11" i="3"/>
  <c r="L10" i="3"/>
  <c r="L9" i="3"/>
  <c r="L12" i="3" s="1"/>
  <c r="L7" i="3"/>
  <c r="L6" i="3"/>
  <c r="J23" i="3"/>
  <c r="J22" i="3"/>
  <c r="J21" i="3"/>
  <c r="J19" i="3"/>
  <c r="J18" i="3"/>
  <c r="J17" i="3"/>
  <c r="J15" i="3"/>
  <c r="J14" i="3"/>
  <c r="J13" i="3"/>
  <c r="J11" i="3"/>
  <c r="J10" i="3"/>
  <c r="J9" i="3"/>
  <c r="J7" i="3"/>
  <c r="J8" i="3" s="1"/>
  <c r="J6" i="3"/>
  <c r="L24" i="3" l="1"/>
  <c r="L20" i="3"/>
  <c r="L16" i="3"/>
  <c r="L8" i="3"/>
  <c r="J12" i="3"/>
  <c r="J24" i="3"/>
  <c r="J20" i="3"/>
  <c r="J16" i="3"/>
</calcChain>
</file>

<file path=xl/sharedStrings.xml><?xml version="1.0" encoding="utf-8"?>
<sst xmlns="http://schemas.openxmlformats.org/spreadsheetml/2006/main" count="67" uniqueCount="35">
  <si>
    <t>SCHEDULE  A</t>
  </si>
  <si>
    <t>Pend Oreille Patrol</t>
  </si>
  <si>
    <t>Mica</t>
  </si>
  <si>
    <t>Pend Orielle Lake</t>
  </si>
  <si>
    <t>Ponderosa</t>
  </si>
  <si>
    <t>Payette Lakes</t>
  </si>
  <si>
    <t>Payette Lakes Patrol</t>
  </si>
  <si>
    <t>PROJECT NAME  AND NUMBER</t>
  </si>
  <si>
    <t xml:space="preserve">Mica Security Services </t>
  </si>
  <si>
    <t>SUPERVISORY AREA</t>
  </si>
  <si>
    <t>TOTAL EXTENDED AMOUNT</t>
  </si>
  <si>
    <t>Ponderosa Patrol</t>
  </si>
  <si>
    <t>UNIT OF MEASURE</t>
  </si>
  <si>
    <t>ITEM TYPE</t>
  </si>
  <si>
    <t xml:space="preserve"> PRICE / UNIT OF MEASURE</t>
  </si>
  <si>
    <t>SECURITY SERVICES</t>
  </si>
  <si>
    <t>Hour(s)</t>
  </si>
  <si>
    <t>Mile(s)</t>
  </si>
  <si>
    <t>Category 1</t>
  </si>
  <si>
    <t>Category 2</t>
  </si>
  <si>
    <t>Category 2 - Travel</t>
  </si>
  <si>
    <r>
      <t>QUANTITY OF ITEMS</t>
    </r>
    <r>
      <rPr>
        <sz val="11"/>
        <color rgb="FFFF0000"/>
        <rFont val="Arial"/>
        <family val="2"/>
      </rPr>
      <t>*</t>
    </r>
  </si>
  <si>
    <t>TOTAL</t>
  </si>
  <si>
    <t>Priest Lake</t>
  </si>
  <si>
    <t>PL Security Patrol</t>
  </si>
  <si>
    <t>10-0723-231-24</t>
  </si>
  <si>
    <t>Category 3</t>
  </si>
  <si>
    <t>20-0934-231-18</t>
  </si>
  <si>
    <t>22-0104-231-14</t>
  </si>
  <si>
    <t>41-0260-231-16</t>
  </si>
  <si>
    <t>Litter Collection</t>
  </si>
  <si>
    <t>50-0447-231-15</t>
  </si>
  <si>
    <t xml:space="preserve">ITB 24-244 </t>
  </si>
  <si>
    <t>AXXESS RECREATION, LLC</t>
  </si>
  <si>
    <t>SECURITY SERVICES NORTHWEST,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</si>
</sst>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 vertical="center"/>
    </xf>
    <xf numFmtId="44" fontId="4" fillId="3" borderId="15" xfId="0" applyNumberFormat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44" fontId="4" fillId="3" borderId="27" xfId="0" applyNumberFormat="1" applyFont="1" applyFill="1" applyBorder="1" applyAlignment="1">
      <alignment horizontal="center" vertical="center"/>
    </xf>
    <xf numFmtId="44" fontId="4" fillId="0" borderId="2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1" fillId="0" borderId="15" xfId="1" applyBorder="1" applyAlignment="1">
      <alignment horizontal="center" vertical="center" wrapText="1"/>
    </xf>
    <xf numFmtId="44" fontId="1" fillId="3" borderId="15" xfId="1" applyNumberFormat="1" applyFill="1" applyBorder="1" applyAlignment="1">
      <alignment horizontal="center" vertical="center" wrapText="1"/>
    </xf>
    <xf numFmtId="44" fontId="1" fillId="0" borderId="15" xfId="1" applyNumberFormat="1" applyBorder="1" applyAlignment="1">
      <alignment horizontal="center" vertical="center" wrapText="1"/>
    </xf>
    <xf numFmtId="0" fontId="6" fillId="0" borderId="15" xfId="1" applyFont="1" applyBorder="1" applyAlignment="1">
      <alignment horizontal="right" vertical="center" wrapText="1"/>
    </xf>
    <xf numFmtId="44" fontId="6" fillId="0" borderId="15" xfId="1" applyNumberFormat="1" applyFont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4" fontId="1" fillId="4" borderId="15" xfId="1" applyNumberFormat="1" applyFill="1" applyBorder="1" applyAlignment="1">
      <alignment horizontal="center" vertical="center" wrapText="1"/>
    </xf>
    <xf numFmtId="44" fontId="6" fillId="4" borderId="15" xfId="1" applyNumberFormat="1" applyFont="1" applyFill="1" applyBorder="1" applyAlignment="1">
      <alignment horizontal="center" vertical="center" wrapText="1"/>
    </xf>
    <xf numFmtId="44" fontId="4" fillId="4" borderId="28" xfId="0" applyNumberFormat="1" applyFont="1" applyFill="1" applyBorder="1" applyAlignment="1">
      <alignment horizontal="center" vertical="center"/>
    </xf>
    <xf numFmtId="44" fontId="4" fillId="4" borderId="18" xfId="0" applyNumberFormat="1" applyFont="1" applyFill="1" applyBorder="1" applyAlignment="1">
      <alignment horizontal="center" vertical="center"/>
    </xf>
    <xf numFmtId="44" fontId="5" fillId="4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AF1DD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tabSelected="1" workbookViewId="0">
      <selection activeCell="O6" sqref="O6"/>
    </sheetView>
  </sheetViews>
  <sheetFormatPr defaultColWidth="9.09765625" defaultRowHeight="14.4" x14ac:dyDescent="0.3"/>
  <cols>
    <col min="1" max="1" width="9.09765625" style="1"/>
    <col min="2" max="2" width="7.69921875" style="1" customWidth="1"/>
    <col min="3" max="4" width="9.09765625" style="1"/>
    <col min="5" max="5" width="10.09765625" style="1" customWidth="1"/>
    <col min="6" max="6" width="5" style="1" customWidth="1"/>
    <col min="7" max="7" width="15.19921875" style="1" customWidth="1"/>
    <col min="8" max="8" width="18.69921875" style="1" customWidth="1"/>
    <col min="9" max="9" width="17.5" style="1" customWidth="1"/>
    <col min="10" max="10" width="18.3984375" style="1" customWidth="1"/>
    <col min="11" max="11" width="17.5" style="1" customWidth="1"/>
    <col min="12" max="12" width="18.3984375" style="1" customWidth="1"/>
    <col min="13" max="16384" width="9.09765625" style="1"/>
  </cols>
  <sheetData>
    <row r="1" spans="1:12" x14ac:dyDescent="0.3">
      <c r="A1" s="31"/>
      <c r="B1" s="19"/>
      <c r="C1" s="19"/>
      <c r="D1" s="19"/>
      <c r="E1" s="19"/>
      <c r="F1" s="19"/>
      <c r="G1" s="19"/>
      <c r="H1" s="20"/>
      <c r="I1" s="19" t="s">
        <v>33</v>
      </c>
      <c r="J1" s="20"/>
      <c r="K1" s="25" t="s">
        <v>34</v>
      </c>
      <c r="L1" s="26"/>
    </row>
    <row r="2" spans="1:12" x14ac:dyDescent="0.3">
      <c r="A2" s="32" t="s">
        <v>0</v>
      </c>
      <c r="B2" s="21"/>
      <c r="C2" s="21"/>
      <c r="D2" s="21"/>
      <c r="E2" s="21"/>
      <c r="F2" s="21"/>
      <c r="G2" s="21"/>
      <c r="H2" s="22"/>
      <c r="I2" s="21"/>
      <c r="J2" s="22"/>
      <c r="K2" s="27"/>
      <c r="L2" s="28"/>
    </row>
    <row r="3" spans="1:12" x14ac:dyDescent="0.3">
      <c r="A3" s="32" t="s">
        <v>32</v>
      </c>
      <c r="B3" s="21"/>
      <c r="C3" s="21"/>
      <c r="D3" s="21"/>
      <c r="E3" s="21"/>
      <c r="F3" s="21"/>
      <c r="G3" s="21"/>
      <c r="H3" s="22"/>
      <c r="I3" s="21"/>
      <c r="J3" s="22"/>
      <c r="K3" s="27"/>
      <c r="L3" s="28"/>
    </row>
    <row r="4" spans="1:12" ht="14.95" thickBot="1" x14ac:dyDescent="0.35">
      <c r="A4" s="33" t="s">
        <v>15</v>
      </c>
      <c r="B4" s="34"/>
      <c r="C4" s="34"/>
      <c r="D4" s="34"/>
      <c r="E4" s="34"/>
      <c r="F4" s="34"/>
      <c r="G4" s="34"/>
      <c r="H4" s="35"/>
      <c r="I4" s="23"/>
      <c r="J4" s="24"/>
      <c r="K4" s="29"/>
      <c r="L4" s="30"/>
    </row>
    <row r="5" spans="1:12" s="2" customFormat="1" ht="50.95" customHeight="1" x14ac:dyDescent="0.3">
      <c r="A5" s="57" t="s">
        <v>9</v>
      </c>
      <c r="B5" s="58"/>
      <c r="C5" s="58" t="s">
        <v>7</v>
      </c>
      <c r="D5" s="58"/>
      <c r="E5" s="59" t="s">
        <v>13</v>
      </c>
      <c r="F5" s="60"/>
      <c r="G5" s="18" t="s">
        <v>21</v>
      </c>
      <c r="H5" s="18" t="s">
        <v>12</v>
      </c>
      <c r="I5" s="7" t="s">
        <v>14</v>
      </c>
      <c r="J5" s="8" t="s">
        <v>10</v>
      </c>
      <c r="K5" s="7" t="s">
        <v>14</v>
      </c>
      <c r="L5" s="8" t="s">
        <v>10</v>
      </c>
    </row>
    <row r="6" spans="1:12" s="2" customFormat="1" ht="19.55" customHeight="1" x14ac:dyDescent="0.3">
      <c r="A6" s="51" t="s">
        <v>23</v>
      </c>
      <c r="B6" s="51"/>
      <c r="C6" s="51" t="s">
        <v>24</v>
      </c>
      <c r="D6" s="51"/>
      <c r="E6" s="51" t="s">
        <v>18</v>
      </c>
      <c r="F6" s="51"/>
      <c r="G6" s="13">
        <v>1</v>
      </c>
      <c r="H6" s="13" t="s">
        <v>16</v>
      </c>
      <c r="I6" s="14">
        <v>52</v>
      </c>
      <c r="J6" s="61">
        <f>$G6*I6</f>
        <v>52</v>
      </c>
      <c r="K6" s="14">
        <v>130</v>
      </c>
      <c r="L6" s="15">
        <f>$G6*K6</f>
        <v>130</v>
      </c>
    </row>
    <row r="7" spans="1:12" s="2" customFormat="1" ht="18.7" customHeight="1" x14ac:dyDescent="0.3">
      <c r="A7" s="51"/>
      <c r="B7" s="51"/>
      <c r="C7" s="51" t="s">
        <v>25</v>
      </c>
      <c r="D7" s="51"/>
      <c r="E7" s="51" t="s">
        <v>19</v>
      </c>
      <c r="F7" s="51"/>
      <c r="G7" s="13">
        <v>1</v>
      </c>
      <c r="H7" s="13" t="s">
        <v>16</v>
      </c>
      <c r="I7" s="14">
        <v>52</v>
      </c>
      <c r="J7" s="61">
        <f>$G7*I7</f>
        <v>52</v>
      </c>
      <c r="K7" s="14">
        <v>130</v>
      </c>
      <c r="L7" s="15">
        <f>$G7*K7</f>
        <v>130</v>
      </c>
    </row>
    <row r="8" spans="1:12" s="2" customFormat="1" ht="18" customHeight="1" x14ac:dyDescent="0.3">
      <c r="A8" s="51"/>
      <c r="B8" s="51"/>
      <c r="C8" s="51"/>
      <c r="D8" s="51"/>
      <c r="E8" s="51"/>
      <c r="F8" s="51"/>
      <c r="G8" s="51"/>
      <c r="H8" s="51"/>
      <c r="I8" s="16" t="s">
        <v>22</v>
      </c>
      <c r="J8" s="62">
        <f>SUM(J6:J7)</f>
        <v>104</v>
      </c>
      <c r="K8" s="16" t="s">
        <v>22</v>
      </c>
      <c r="L8" s="17">
        <f>SUM(L6:L7)</f>
        <v>260</v>
      </c>
    </row>
    <row r="9" spans="1:12" x14ac:dyDescent="0.3">
      <c r="A9" s="46" t="s">
        <v>3</v>
      </c>
      <c r="B9" s="47"/>
      <c r="C9" s="52" t="s">
        <v>1</v>
      </c>
      <c r="D9" s="39"/>
      <c r="E9" s="50" t="s">
        <v>18</v>
      </c>
      <c r="F9" s="41"/>
      <c r="G9" s="9">
        <v>1</v>
      </c>
      <c r="H9" s="9" t="s">
        <v>16</v>
      </c>
      <c r="I9" s="10">
        <v>48</v>
      </c>
      <c r="J9" s="63">
        <f>I9*$G9</f>
        <v>48</v>
      </c>
      <c r="K9" s="10">
        <v>130</v>
      </c>
      <c r="L9" s="11">
        <f>K9*$G9</f>
        <v>130</v>
      </c>
    </row>
    <row r="10" spans="1:12" x14ac:dyDescent="0.3">
      <c r="A10" s="46"/>
      <c r="B10" s="47"/>
      <c r="C10" s="50"/>
      <c r="D10" s="41"/>
      <c r="E10" s="42" t="s">
        <v>19</v>
      </c>
      <c r="F10" s="43"/>
      <c r="G10" s="3">
        <v>1</v>
      </c>
      <c r="H10" s="3" t="s">
        <v>16</v>
      </c>
      <c r="I10" s="6">
        <v>48</v>
      </c>
      <c r="J10" s="64">
        <f>I10*$G10</f>
        <v>48</v>
      </c>
      <c r="K10" s="6">
        <v>130</v>
      </c>
      <c r="L10" s="4">
        <f>K10*$G10</f>
        <v>130</v>
      </c>
    </row>
    <row r="11" spans="1:12" x14ac:dyDescent="0.3">
      <c r="A11" s="48"/>
      <c r="B11" s="49"/>
      <c r="C11" s="42" t="s">
        <v>27</v>
      </c>
      <c r="D11" s="43"/>
      <c r="E11" s="42" t="s">
        <v>26</v>
      </c>
      <c r="F11" s="43"/>
      <c r="G11" s="3">
        <v>1</v>
      </c>
      <c r="H11" s="3" t="s">
        <v>16</v>
      </c>
      <c r="I11" s="6">
        <v>48</v>
      </c>
      <c r="J11" s="64">
        <f>I11*$G11</f>
        <v>48</v>
      </c>
      <c r="K11" s="6">
        <v>130</v>
      </c>
      <c r="L11" s="4">
        <f>K11*$G11</f>
        <v>130</v>
      </c>
    </row>
    <row r="12" spans="1:12" x14ac:dyDescent="0.3">
      <c r="A12" s="44"/>
      <c r="B12" s="45"/>
      <c r="C12" s="45"/>
      <c r="D12" s="45"/>
      <c r="E12" s="45"/>
      <c r="F12" s="45"/>
      <c r="G12" s="45"/>
      <c r="H12" s="45"/>
      <c r="I12" s="12" t="s">
        <v>22</v>
      </c>
      <c r="J12" s="65">
        <f>SUM(J9:J11)</f>
        <v>144</v>
      </c>
      <c r="K12" s="12" t="s">
        <v>22</v>
      </c>
      <c r="L12" s="5">
        <f>SUM(L9:L11)</f>
        <v>390</v>
      </c>
    </row>
    <row r="13" spans="1:12" x14ac:dyDescent="0.3">
      <c r="A13" s="36" t="s">
        <v>2</v>
      </c>
      <c r="B13" s="37"/>
      <c r="C13" s="53" t="s">
        <v>8</v>
      </c>
      <c r="D13" s="54"/>
      <c r="E13" s="42" t="s">
        <v>18</v>
      </c>
      <c r="F13" s="43"/>
      <c r="G13" s="3">
        <v>1</v>
      </c>
      <c r="H13" s="3" t="s">
        <v>16</v>
      </c>
      <c r="I13" s="6">
        <v>44</v>
      </c>
      <c r="J13" s="64">
        <f>I13*$G13</f>
        <v>44</v>
      </c>
      <c r="K13" s="6">
        <v>130</v>
      </c>
      <c r="L13" s="4">
        <f>K13*$G13</f>
        <v>130</v>
      </c>
    </row>
    <row r="14" spans="1:12" x14ac:dyDescent="0.3">
      <c r="A14" s="38"/>
      <c r="B14" s="39"/>
      <c r="C14" s="55"/>
      <c r="D14" s="49"/>
      <c r="E14" s="42" t="s">
        <v>19</v>
      </c>
      <c r="F14" s="43"/>
      <c r="G14" s="3">
        <v>1</v>
      </c>
      <c r="H14" s="3" t="s">
        <v>16</v>
      </c>
      <c r="I14" s="6">
        <v>44</v>
      </c>
      <c r="J14" s="64">
        <f>I14*$G14</f>
        <v>44</v>
      </c>
      <c r="K14" s="6">
        <v>130</v>
      </c>
      <c r="L14" s="4">
        <f>K14*$G14</f>
        <v>130</v>
      </c>
    </row>
    <row r="15" spans="1:12" x14ac:dyDescent="0.3">
      <c r="A15" s="40"/>
      <c r="B15" s="41"/>
      <c r="C15" s="42" t="s">
        <v>28</v>
      </c>
      <c r="D15" s="43"/>
      <c r="E15" s="42" t="s">
        <v>20</v>
      </c>
      <c r="F15" s="43"/>
      <c r="G15" s="3">
        <v>1</v>
      </c>
      <c r="H15" s="3" t="s">
        <v>17</v>
      </c>
      <c r="I15" s="6">
        <v>0.68</v>
      </c>
      <c r="J15" s="64">
        <f>I15*$G15</f>
        <v>0.68</v>
      </c>
      <c r="K15" s="6">
        <v>0.67</v>
      </c>
      <c r="L15" s="4">
        <f>K15*$G15</f>
        <v>0.67</v>
      </c>
    </row>
    <row r="16" spans="1:12" x14ac:dyDescent="0.3">
      <c r="A16" s="44"/>
      <c r="B16" s="45"/>
      <c r="C16" s="45"/>
      <c r="D16" s="45"/>
      <c r="E16" s="45"/>
      <c r="F16" s="45"/>
      <c r="G16" s="45"/>
      <c r="H16" s="45"/>
      <c r="I16" s="12" t="s">
        <v>22</v>
      </c>
      <c r="J16" s="65">
        <f>SUM(J13:J15)</f>
        <v>88.68</v>
      </c>
      <c r="K16" s="12" t="s">
        <v>22</v>
      </c>
      <c r="L16" s="5">
        <f>SUM(L13:L15)</f>
        <v>260.67</v>
      </c>
    </row>
    <row r="17" spans="1:12" x14ac:dyDescent="0.3">
      <c r="A17" s="36" t="s">
        <v>4</v>
      </c>
      <c r="B17" s="37"/>
      <c r="C17" s="56" t="s">
        <v>11</v>
      </c>
      <c r="D17" s="37"/>
      <c r="E17" s="42" t="s">
        <v>18</v>
      </c>
      <c r="F17" s="43"/>
      <c r="G17" s="3">
        <v>1</v>
      </c>
      <c r="H17" s="3" t="s">
        <v>16</v>
      </c>
      <c r="I17" s="6">
        <v>50</v>
      </c>
      <c r="J17" s="64">
        <f>I17*$G17</f>
        <v>50</v>
      </c>
      <c r="K17" s="6">
        <v>130</v>
      </c>
      <c r="L17" s="4">
        <f>K17*$G17</f>
        <v>130</v>
      </c>
    </row>
    <row r="18" spans="1:12" x14ac:dyDescent="0.3">
      <c r="A18" s="38"/>
      <c r="B18" s="39"/>
      <c r="C18" s="50"/>
      <c r="D18" s="41"/>
      <c r="E18" s="42" t="s">
        <v>19</v>
      </c>
      <c r="F18" s="43"/>
      <c r="G18" s="3">
        <v>1</v>
      </c>
      <c r="H18" s="3" t="s">
        <v>16</v>
      </c>
      <c r="I18" s="6">
        <v>50</v>
      </c>
      <c r="J18" s="64">
        <f>I18*$G18</f>
        <v>50</v>
      </c>
      <c r="K18" s="6">
        <v>130</v>
      </c>
      <c r="L18" s="4">
        <f>K18*$G18</f>
        <v>130</v>
      </c>
    </row>
    <row r="19" spans="1:12" x14ac:dyDescent="0.3">
      <c r="A19" s="40"/>
      <c r="B19" s="41"/>
      <c r="C19" s="42" t="s">
        <v>29</v>
      </c>
      <c r="D19" s="43"/>
      <c r="E19" s="42" t="s">
        <v>30</v>
      </c>
      <c r="F19" s="43"/>
      <c r="G19" s="3">
        <v>1</v>
      </c>
      <c r="H19" s="3" t="s">
        <v>16</v>
      </c>
      <c r="I19" s="6">
        <v>50</v>
      </c>
      <c r="J19" s="64">
        <f>I19*$G19</f>
        <v>50</v>
      </c>
      <c r="K19" s="6">
        <v>130</v>
      </c>
      <c r="L19" s="4">
        <f>K19*$G19</f>
        <v>130</v>
      </c>
    </row>
    <row r="20" spans="1:12" x14ac:dyDescent="0.3">
      <c r="A20" s="44"/>
      <c r="B20" s="45"/>
      <c r="C20" s="45"/>
      <c r="D20" s="45"/>
      <c r="E20" s="45"/>
      <c r="F20" s="45"/>
      <c r="G20" s="45"/>
      <c r="H20" s="45"/>
      <c r="I20" s="12" t="s">
        <v>22</v>
      </c>
      <c r="J20" s="65">
        <f>SUM(J17:J19)</f>
        <v>150</v>
      </c>
      <c r="K20" s="12" t="s">
        <v>22</v>
      </c>
      <c r="L20" s="5">
        <f>SUM(L17:L19)</f>
        <v>390</v>
      </c>
    </row>
    <row r="21" spans="1:12" x14ac:dyDescent="0.3">
      <c r="A21" s="36" t="s">
        <v>5</v>
      </c>
      <c r="B21" s="37"/>
      <c r="C21" s="53" t="s">
        <v>6</v>
      </c>
      <c r="D21" s="54"/>
      <c r="E21" s="42" t="s">
        <v>18</v>
      </c>
      <c r="F21" s="43"/>
      <c r="G21" s="3">
        <v>1</v>
      </c>
      <c r="H21" s="3" t="s">
        <v>16</v>
      </c>
      <c r="I21" s="6">
        <v>51.5</v>
      </c>
      <c r="J21" s="64">
        <f>I21*$G21</f>
        <v>51.5</v>
      </c>
      <c r="K21" s="6">
        <v>130</v>
      </c>
      <c r="L21" s="4">
        <f>K21*$G21</f>
        <v>130</v>
      </c>
    </row>
    <row r="22" spans="1:12" x14ac:dyDescent="0.3">
      <c r="A22" s="38"/>
      <c r="B22" s="39"/>
      <c r="C22" s="55"/>
      <c r="D22" s="49"/>
      <c r="E22" s="42" t="s">
        <v>19</v>
      </c>
      <c r="F22" s="43"/>
      <c r="G22" s="3">
        <v>1</v>
      </c>
      <c r="H22" s="3" t="s">
        <v>16</v>
      </c>
      <c r="I22" s="6">
        <v>51.5</v>
      </c>
      <c r="J22" s="64">
        <f>I22*$G22</f>
        <v>51.5</v>
      </c>
      <c r="K22" s="6">
        <v>130</v>
      </c>
      <c r="L22" s="4">
        <f>K22*$G22</f>
        <v>130</v>
      </c>
    </row>
    <row r="23" spans="1:12" x14ac:dyDescent="0.3">
      <c r="A23" s="40"/>
      <c r="B23" s="41"/>
      <c r="C23" s="42" t="s">
        <v>31</v>
      </c>
      <c r="D23" s="43"/>
      <c r="E23" s="42" t="s">
        <v>20</v>
      </c>
      <c r="F23" s="43"/>
      <c r="G23" s="3">
        <v>1</v>
      </c>
      <c r="H23" s="3" t="s">
        <v>17</v>
      </c>
      <c r="I23" s="6">
        <v>1.5</v>
      </c>
      <c r="J23" s="64">
        <f>I23*$G23</f>
        <v>1.5</v>
      </c>
      <c r="K23" s="6">
        <v>0.67</v>
      </c>
      <c r="L23" s="4">
        <f>K23*$G23</f>
        <v>0.67</v>
      </c>
    </row>
    <row r="24" spans="1:12" x14ac:dyDescent="0.3">
      <c r="A24" s="44"/>
      <c r="B24" s="45"/>
      <c r="C24" s="45"/>
      <c r="D24" s="45"/>
      <c r="E24" s="45"/>
      <c r="F24" s="45"/>
      <c r="G24" s="45"/>
      <c r="H24" s="45"/>
      <c r="I24" s="12" t="s">
        <v>22</v>
      </c>
      <c r="J24" s="65">
        <f>SUM(J21:J23)</f>
        <v>104.5</v>
      </c>
      <c r="K24" s="12" t="s">
        <v>22</v>
      </c>
      <c r="L24" s="5">
        <f>SUM(L21:L23)</f>
        <v>260.67</v>
      </c>
    </row>
  </sheetData>
  <sheetProtection algorithmName="SHA-512" hashValue="etjzXIveo3LKGICwYcy2IaLNP1DU9iCW9UlDTBllP/3CApCZSJOxO9egIFlEU/dGwDIz7XrWP+m1izizGaNNGQ==" saltValue="suu/F7fD+K0lIA8vlxfmKg==" spinCount="100000" sheet="1" objects="1" scenarios="1" selectLockedCells="1" selectUnlockedCells="1"/>
  <mergeCells count="43">
    <mergeCell ref="A20:H20"/>
    <mergeCell ref="A24:H24"/>
    <mergeCell ref="C23:D23"/>
    <mergeCell ref="C21:D22"/>
    <mergeCell ref="E23:F23"/>
    <mergeCell ref="E22:F22"/>
    <mergeCell ref="E21:F21"/>
    <mergeCell ref="A21:B23"/>
    <mergeCell ref="A5:B5"/>
    <mergeCell ref="E5:F5"/>
    <mergeCell ref="C5:D5"/>
    <mergeCell ref="E14:F14"/>
    <mergeCell ref="A6:B7"/>
    <mergeCell ref="C6:D6"/>
    <mergeCell ref="C7:D7"/>
    <mergeCell ref="E6:F6"/>
    <mergeCell ref="E7:F7"/>
    <mergeCell ref="A8:H8"/>
    <mergeCell ref="C11:D11"/>
    <mergeCell ref="C9:D10"/>
    <mergeCell ref="A9:B11"/>
    <mergeCell ref="A13:B15"/>
    <mergeCell ref="A12:H12"/>
    <mergeCell ref="E9:F9"/>
    <mergeCell ref="E10:F10"/>
    <mergeCell ref="E11:F11"/>
    <mergeCell ref="C13:D14"/>
    <mergeCell ref="E13:F13"/>
    <mergeCell ref="A17:B19"/>
    <mergeCell ref="E19:F19"/>
    <mergeCell ref="E18:F18"/>
    <mergeCell ref="E17:F17"/>
    <mergeCell ref="E15:F15"/>
    <mergeCell ref="C15:D15"/>
    <mergeCell ref="C19:D19"/>
    <mergeCell ref="A16:H16"/>
    <mergeCell ref="C17:D18"/>
    <mergeCell ref="I1:J4"/>
    <mergeCell ref="K1:L4"/>
    <mergeCell ref="A1:H1"/>
    <mergeCell ref="A2:H2"/>
    <mergeCell ref="A3:H3"/>
    <mergeCell ref="A4:H4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A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jdonohoe</dc:creator>
  <cp:lastModifiedBy>Sherry Leason</cp:lastModifiedBy>
  <cp:lastPrinted>2020-11-13T00:02:35Z</cp:lastPrinted>
  <dcterms:created xsi:type="dcterms:W3CDTF">2016-03-08T17:36:26Z</dcterms:created>
  <dcterms:modified xsi:type="dcterms:W3CDTF">2024-06-11T19:06:22Z</dcterms:modified>
</cp:coreProperties>
</file>