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B:\Purchasing\Agreements\1-Solicitations\25-204 - Pre-Commercial Thinning\Tab 5 - Bids Received\"/>
    </mc:Choice>
  </mc:AlternateContent>
  <xr:revisionPtr revIDLastSave="0" documentId="13_ncr:1_{D4378679-C5AC-4963-87C5-6E32598B7CDE}" xr6:coauthVersionLast="47" xr6:coauthVersionMax="47" xr10:uidLastSave="{00000000-0000-0000-0000-000000000000}"/>
  <bookViews>
    <workbookView xWindow="-108" yWindow="-108" windowWidth="20376" windowHeight="12216" xr2:uid="{0AC54BE3-E354-439B-9ABB-DDF99F8FB8AB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62" i="3" l="1"/>
  <c r="BI61" i="3"/>
  <c r="BI60" i="3"/>
  <c r="BI59" i="3"/>
  <c r="BI58" i="3"/>
  <c r="BI57" i="3"/>
  <c r="BI55" i="3"/>
  <c r="BI54" i="3"/>
  <c r="BI53" i="3"/>
  <c r="BI52" i="3"/>
  <c r="BI51" i="3"/>
  <c r="BI50" i="3"/>
  <c r="BI48" i="3"/>
  <c r="BI47" i="3"/>
  <c r="BI46" i="3"/>
  <c r="BI45" i="3"/>
  <c r="BI44" i="3"/>
  <c r="BI42" i="3"/>
  <c r="BI41" i="3"/>
  <c r="BI40" i="3"/>
  <c r="BI39" i="3"/>
  <c r="BI38" i="3"/>
  <c r="BI36" i="3"/>
  <c r="BI35" i="3"/>
  <c r="BI34" i="3"/>
  <c r="BI33" i="3"/>
  <c r="BI32" i="3"/>
  <c r="BI30" i="3"/>
  <c r="BI29" i="3"/>
  <c r="BI28" i="3"/>
  <c r="BI27" i="3"/>
  <c r="BI26" i="3"/>
  <c r="BI24" i="3"/>
  <c r="BI23" i="3"/>
  <c r="BI22" i="3"/>
  <c r="BI21" i="3"/>
  <c r="BI20" i="3"/>
  <c r="BI18" i="3"/>
  <c r="BI17" i="3"/>
  <c r="BI16" i="3"/>
  <c r="BI15" i="3"/>
  <c r="BI14" i="3"/>
  <c r="BI12" i="3"/>
  <c r="BI11" i="3"/>
  <c r="BI10" i="3"/>
  <c r="BI9" i="3"/>
  <c r="BI8" i="3"/>
  <c r="BF62" i="3"/>
  <c r="BF61" i="3"/>
  <c r="BF60" i="3"/>
  <c r="BF59" i="3"/>
  <c r="BF58" i="3"/>
  <c r="BF57" i="3"/>
  <c r="BF55" i="3"/>
  <c r="BF54" i="3"/>
  <c r="BF53" i="3"/>
  <c r="BF52" i="3"/>
  <c r="BF51" i="3"/>
  <c r="BF50" i="3"/>
  <c r="BF48" i="3"/>
  <c r="BF47" i="3"/>
  <c r="BF46" i="3"/>
  <c r="BF45" i="3"/>
  <c r="BF44" i="3"/>
  <c r="BF42" i="3"/>
  <c r="BF41" i="3"/>
  <c r="BF40" i="3"/>
  <c r="BF39" i="3"/>
  <c r="BF38" i="3"/>
  <c r="BF36" i="3"/>
  <c r="BF35" i="3"/>
  <c r="BF34" i="3"/>
  <c r="BF33" i="3"/>
  <c r="BF32" i="3"/>
  <c r="BF30" i="3"/>
  <c r="BF29" i="3"/>
  <c r="BF28" i="3"/>
  <c r="BF27" i="3"/>
  <c r="BF26" i="3"/>
  <c r="BF24" i="3"/>
  <c r="BF23" i="3"/>
  <c r="BF22" i="3"/>
  <c r="BF21" i="3"/>
  <c r="BF20" i="3"/>
  <c r="BF18" i="3"/>
  <c r="BF17" i="3"/>
  <c r="BF16" i="3"/>
  <c r="BF15" i="3"/>
  <c r="BF14" i="3"/>
  <c r="BF12" i="3"/>
  <c r="BF11" i="3"/>
  <c r="BF10" i="3"/>
  <c r="BF9" i="3"/>
  <c r="BF8" i="3"/>
  <c r="BC62" i="3"/>
  <c r="BC61" i="3"/>
  <c r="BC60" i="3"/>
  <c r="BC59" i="3"/>
  <c r="BC58" i="3"/>
  <c r="BC57" i="3"/>
  <c r="BC55" i="3"/>
  <c r="BC54" i="3"/>
  <c r="BC53" i="3"/>
  <c r="BC52" i="3"/>
  <c r="BC51" i="3"/>
  <c r="BC50" i="3"/>
  <c r="BC48" i="3"/>
  <c r="BC47" i="3"/>
  <c r="BC46" i="3"/>
  <c r="BC45" i="3"/>
  <c r="BC44" i="3"/>
  <c r="BC42" i="3"/>
  <c r="BC41" i="3"/>
  <c r="BC40" i="3"/>
  <c r="BC39" i="3"/>
  <c r="BC38" i="3"/>
  <c r="BC36" i="3"/>
  <c r="BC35" i="3"/>
  <c r="BC34" i="3"/>
  <c r="BC33" i="3"/>
  <c r="BC32" i="3"/>
  <c r="BC30" i="3"/>
  <c r="BC29" i="3"/>
  <c r="BC28" i="3"/>
  <c r="BC27" i="3"/>
  <c r="BC26" i="3"/>
  <c r="BC24" i="3"/>
  <c r="BC23" i="3"/>
  <c r="BC22" i="3"/>
  <c r="BC21" i="3"/>
  <c r="BC20" i="3"/>
  <c r="BC18" i="3"/>
  <c r="BC17" i="3"/>
  <c r="BC16" i="3"/>
  <c r="BC15" i="3"/>
  <c r="BC14" i="3"/>
  <c r="BC12" i="3"/>
  <c r="BC11" i="3"/>
  <c r="BC10" i="3"/>
  <c r="BC9" i="3"/>
  <c r="BC8" i="3"/>
  <c r="AZ62" i="3"/>
  <c r="AZ61" i="3"/>
  <c r="AZ60" i="3"/>
  <c r="AZ59" i="3"/>
  <c r="AZ58" i="3"/>
  <c r="AZ57" i="3"/>
  <c r="AZ55" i="3"/>
  <c r="AZ54" i="3"/>
  <c r="AZ53" i="3"/>
  <c r="AZ52" i="3"/>
  <c r="AZ51" i="3"/>
  <c r="AZ50" i="3"/>
  <c r="AZ48" i="3"/>
  <c r="AZ47" i="3"/>
  <c r="AZ46" i="3"/>
  <c r="AZ45" i="3"/>
  <c r="AZ44" i="3"/>
  <c r="AZ42" i="3"/>
  <c r="AZ41" i="3"/>
  <c r="AZ40" i="3"/>
  <c r="AZ39" i="3"/>
  <c r="AZ38" i="3"/>
  <c r="AZ36" i="3"/>
  <c r="AZ35" i="3"/>
  <c r="AZ34" i="3"/>
  <c r="AZ33" i="3"/>
  <c r="AZ32" i="3"/>
  <c r="AZ30" i="3"/>
  <c r="AZ29" i="3"/>
  <c r="AZ28" i="3"/>
  <c r="AZ27" i="3"/>
  <c r="AZ26" i="3"/>
  <c r="AZ24" i="3"/>
  <c r="AZ23" i="3"/>
  <c r="AZ22" i="3"/>
  <c r="AZ21" i="3"/>
  <c r="AZ20" i="3"/>
  <c r="AZ18" i="3"/>
  <c r="AZ17" i="3"/>
  <c r="AZ16" i="3"/>
  <c r="AZ15" i="3"/>
  <c r="AZ14" i="3"/>
  <c r="AZ12" i="3"/>
  <c r="AZ11" i="3"/>
  <c r="AZ10" i="3"/>
  <c r="AZ9" i="3"/>
  <c r="AZ8" i="3"/>
  <c r="AW62" i="3"/>
  <c r="AW61" i="3"/>
  <c r="AW60" i="3"/>
  <c r="AW59" i="3"/>
  <c r="AW58" i="3"/>
  <c r="AW57" i="3"/>
  <c r="AW55" i="3"/>
  <c r="AW54" i="3"/>
  <c r="AW53" i="3"/>
  <c r="AW52" i="3"/>
  <c r="AW51" i="3"/>
  <c r="AW50" i="3"/>
  <c r="AW48" i="3"/>
  <c r="AW47" i="3"/>
  <c r="AW46" i="3"/>
  <c r="AW45" i="3"/>
  <c r="AW44" i="3"/>
  <c r="AW42" i="3"/>
  <c r="AW41" i="3"/>
  <c r="AW40" i="3"/>
  <c r="AW39" i="3"/>
  <c r="AW38" i="3"/>
  <c r="AW36" i="3"/>
  <c r="AW35" i="3"/>
  <c r="AW34" i="3"/>
  <c r="AW33" i="3"/>
  <c r="AW32" i="3"/>
  <c r="AW30" i="3"/>
  <c r="AW29" i="3"/>
  <c r="AW28" i="3"/>
  <c r="AW27" i="3"/>
  <c r="AW26" i="3"/>
  <c r="AW24" i="3"/>
  <c r="AW23" i="3"/>
  <c r="AW22" i="3"/>
  <c r="AW21" i="3"/>
  <c r="AW20" i="3"/>
  <c r="AW18" i="3"/>
  <c r="AW17" i="3"/>
  <c r="AW16" i="3"/>
  <c r="AW15" i="3"/>
  <c r="AW14" i="3"/>
  <c r="AW12" i="3"/>
  <c r="AW11" i="3"/>
  <c r="AW10" i="3"/>
  <c r="AW9" i="3"/>
  <c r="AW8" i="3"/>
  <c r="BI63" i="3" l="1"/>
  <c r="BI56" i="3"/>
  <c r="BI49" i="3"/>
  <c r="BI43" i="3"/>
  <c r="BI37" i="3"/>
  <c r="BI31" i="3"/>
  <c r="BI25" i="3"/>
  <c r="BI19" i="3"/>
  <c r="BI13" i="3"/>
  <c r="BF63" i="3"/>
  <c r="BF56" i="3"/>
  <c r="BF49" i="3"/>
  <c r="BF43" i="3"/>
  <c r="BF37" i="3"/>
  <c r="BF31" i="3"/>
  <c r="BF25" i="3"/>
  <c r="BF19" i="3"/>
  <c r="BF13" i="3"/>
  <c r="BC63" i="3"/>
  <c r="BC56" i="3"/>
  <c r="BC49" i="3"/>
  <c r="BC43" i="3"/>
  <c r="BC37" i="3"/>
  <c r="BC31" i="3"/>
  <c r="BC25" i="3"/>
  <c r="BC19" i="3"/>
  <c r="BC13" i="3"/>
  <c r="AZ63" i="3"/>
  <c r="AZ56" i="3"/>
  <c r="AZ49" i="3"/>
  <c r="AZ43" i="3"/>
  <c r="AZ37" i="3"/>
  <c r="AZ31" i="3"/>
  <c r="AZ25" i="3"/>
  <c r="AZ19" i="3"/>
  <c r="AZ13" i="3"/>
  <c r="AW63" i="3"/>
  <c r="AW56" i="3"/>
  <c r="AW49" i="3"/>
  <c r="AW43" i="3"/>
  <c r="AW37" i="3"/>
  <c r="AW31" i="3"/>
  <c r="AW25" i="3"/>
  <c r="AW19" i="3"/>
  <c r="AW13" i="3"/>
  <c r="AT62" i="3"/>
  <c r="AT61" i="3"/>
  <c r="AT60" i="3"/>
  <c r="AT59" i="3"/>
  <c r="AT58" i="3"/>
  <c r="AT57" i="3"/>
  <c r="AT55" i="3"/>
  <c r="AT54" i="3"/>
  <c r="AT53" i="3"/>
  <c r="AT52" i="3"/>
  <c r="AT51" i="3"/>
  <c r="AT50" i="3"/>
  <c r="AT48" i="3"/>
  <c r="AT47" i="3"/>
  <c r="AT46" i="3"/>
  <c r="AT45" i="3"/>
  <c r="AT44" i="3"/>
  <c r="AT42" i="3"/>
  <c r="AT41" i="3"/>
  <c r="AT40" i="3"/>
  <c r="AT39" i="3"/>
  <c r="AT38" i="3"/>
  <c r="AT36" i="3"/>
  <c r="AT35" i="3"/>
  <c r="AT34" i="3"/>
  <c r="AT33" i="3"/>
  <c r="AT32" i="3"/>
  <c r="AT30" i="3"/>
  <c r="AT29" i="3"/>
  <c r="AT28" i="3"/>
  <c r="AT27" i="3"/>
  <c r="AT26" i="3"/>
  <c r="AT24" i="3"/>
  <c r="AT23" i="3"/>
  <c r="AT22" i="3"/>
  <c r="AT21" i="3"/>
  <c r="AT20" i="3"/>
  <c r="AT18" i="3"/>
  <c r="AT17" i="3"/>
  <c r="AT16" i="3"/>
  <c r="AT15" i="3"/>
  <c r="AT14" i="3"/>
  <c r="AT12" i="3"/>
  <c r="AT11" i="3"/>
  <c r="AT10" i="3"/>
  <c r="AT9" i="3"/>
  <c r="AT8" i="3"/>
  <c r="AQ62" i="3"/>
  <c r="AQ61" i="3"/>
  <c r="AQ60" i="3"/>
  <c r="AQ59" i="3"/>
  <c r="AQ58" i="3"/>
  <c r="AQ57" i="3"/>
  <c r="AQ55" i="3"/>
  <c r="AQ54" i="3"/>
  <c r="AQ53" i="3"/>
  <c r="AQ52" i="3"/>
  <c r="AQ51" i="3"/>
  <c r="AQ50" i="3"/>
  <c r="AQ48" i="3"/>
  <c r="AQ47" i="3"/>
  <c r="AQ46" i="3"/>
  <c r="AQ45" i="3"/>
  <c r="AQ44" i="3"/>
  <c r="AQ42" i="3"/>
  <c r="AQ41" i="3"/>
  <c r="AQ40" i="3"/>
  <c r="AQ39" i="3"/>
  <c r="AQ38" i="3"/>
  <c r="AQ36" i="3"/>
  <c r="AQ35" i="3"/>
  <c r="AQ34" i="3"/>
  <c r="AQ33" i="3"/>
  <c r="AQ32" i="3"/>
  <c r="AQ30" i="3"/>
  <c r="AQ29" i="3"/>
  <c r="AQ28" i="3"/>
  <c r="AQ27" i="3"/>
  <c r="AQ26" i="3"/>
  <c r="AQ24" i="3"/>
  <c r="AQ23" i="3"/>
  <c r="AQ22" i="3"/>
  <c r="AQ21" i="3"/>
  <c r="AQ20" i="3"/>
  <c r="AQ18" i="3"/>
  <c r="AQ17" i="3"/>
  <c r="AQ16" i="3"/>
  <c r="AQ15" i="3"/>
  <c r="AQ14" i="3"/>
  <c r="AQ12" i="3"/>
  <c r="AQ11" i="3"/>
  <c r="AQ10" i="3"/>
  <c r="AQ9" i="3"/>
  <c r="AQ8" i="3"/>
  <c r="AN62" i="3"/>
  <c r="AN61" i="3"/>
  <c r="AN60" i="3"/>
  <c r="AN59" i="3"/>
  <c r="AN58" i="3"/>
  <c r="AN57" i="3"/>
  <c r="AN55" i="3"/>
  <c r="AN54" i="3"/>
  <c r="AN53" i="3"/>
  <c r="AN52" i="3"/>
  <c r="AN51" i="3"/>
  <c r="AN50" i="3"/>
  <c r="AN48" i="3"/>
  <c r="AN47" i="3"/>
  <c r="AN46" i="3"/>
  <c r="AN45" i="3"/>
  <c r="AN44" i="3"/>
  <c r="AN42" i="3"/>
  <c r="AN41" i="3"/>
  <c r="AN40" i="3"/>
  <c r="AN39" i="3"/>
  <c r="AN38" i="3"/>
  <c r="AN36" i="3"/>
  <c r="AN35" i="3"/>
  <c r="AN34" i="3"/>
  <c r="AN33" i="3"/>
  <c r="AN32" i="3"/>
  <c r="AN30" i="3"/>
  <c r="AN29" i="3"/>
  <c r="AN28" i="3"/>
  <c r="AN27" i="3"/>
  <c r="AN26" i="3"/>
  <c r="AN24" i="3"/>
  <c r="AN23" i="3"/>
  <c r="AN22" i="3"/>
  <c r="AN21" i="3"/>
  <c r="AN20" i="3"/>
  <c r="AN18" i="3"/>
  <c r="AN17" i="3"/>
  <c r="AN16" i="3"/>
  <c r="AN15" i="3"/>
  <c r="AN14" i="3"/>
  <c r="AN12" i="3"/>
  <c r="AN11" i="3"/>
  <c r="AN10" i="3"/>
  <c r="AN9" i="3"/>
  <c r="AN8" i="3"/>
  <c r="AK62" i="3"/>
  <c r="AK61" i="3"/>
  <c r="AK60" i="3"/>
  <c r="AK59" i="3"/>
  <c r="AK58" i="3"/>
  <c r="AK57" i="3"/>
  <c r="AK63" i="3" s="1"/>
  <c r="AK55" i="3"/>
  <c r="AK54" i="3"/>
  <c r="AK53" i="3"/>
  <c r="AK52" i="3"/>
  <c r="AK51" i="3"/>
  <c r="AK50" i="3"/>
  <c r="AK48" i="3"/>
  <c r="AK47" i="3"/>
  <c r="AK46" i="3"/>
  <c r="AK45" i="3"/>
  <c r="AK44" i="3"/>
  <c r="AK42" i="3"/>
  <c r="AK41" i="3"/>
  <c r="AK40" i="3"/>
  <c r="AK39" i="3"/>
  <c r="AK38" i="3"/>
  <c r="AK36" i="3"/>
  <c r="AK35" i="3"/>
  <c r="AK34" i="3"/>
  <c r="AK33" i="3"/>
  <c r="AK32" i="3"/>
  <c r="AK30" i="3"/>
  <c r="AK29" i="3"/>
  <c r="AK28" i="3"/>
  <c r="AK27" i="3"/>
  <c r="AK26" i="3"/>
  <c r="AK24" i="3"/>
  <c r="AK23" i="3"/>
  <c r="AK22" i="3"/>
  <c r="AK21" i="3"/>
  <c r="AK20" i="3"/>
  <c r="AK18" i="3"/>
  <c r="AK17" i="3"/>
  <c r="AK16" i="3"/>
  <c r="AK15" i="3"/>
  <c r="AK14" i="3"/>
  <c r="AK12" i="3"/>
  <c r="AK11" i="3"/>
  <c r="AK10" i="3"/>
  <c r="AK9" i="3"/>
  <c r="AK8" i="3"/>
  <c r="AH62" i="3"/>
  <c r="AH61" i="3"/>
  <c r="AH60" i="3"/>
  <c r="AH59" i="3"/>
  <c r="AH58" i="3"/>
  <c r="AH57" i="3"/>
  <c r="AH55" i="3"/>
  <c r="AH54" i="3"/>
  <c r="AH53" i="3"/>
  <c r="AH52" i="3"/>
  <c r="AH51" i="3"/>
  <c r="AH50" i="3"/>
  <c r="AH48" i="3"/>
  <c r="AH47" i="3"/>
  <c r="AH46" i="3"/>
  <c r="AH45" i="3"/>
  <c r="AH44" i="3"/>
  <c r="AH42" i="3"/>
  <c r="AH41" i="3"/>
  <c r="AH40" i="3"/>
  <c r="AH39" i="3"/>
  <c r="AH38" i="3"/>
  <c r="AH36" i="3"/>
  <c r="AH35" i="3"/>
  <c r="AH34" i="3"/>
  <c r="AH33" i="3"/>
  <c r="AH32" i="3"/>
  <c r="AH30" i="3"/>
  <c r="AH29" i="3"/>
  <c r="AH28" i="3"/>
  <c r="AH27" i="3"/>
  <c r="AH26" i="3"/>
  <c r="AH24" i="3"/>
  <c r="AH23" i="3"/>
  <c r="AH22" i="3"/>
  <c r="AH21" i="3"/>
  <c r="AH20" i="3"/>
  <c r="AH18" i="3"/>
  <c r="AH17" i="3"/>
  <c r="AH16" i="3"/>
  <c r="AH15" i="3"/>
  <c r="AH14" i="3"/>
  <c r="AH12" i="3"/>
  <c r="AH11" i="3"/>
  <c r="AH10" i="3"/>
  <c r="AH9" i="3"/>
  <c r="AH8" i="3"/>
  <c r="AE62" i="3"/>
  <c r="AE61" i="3"/>
  <c r="AE60" i="3"/>
  <c r="AE59" i="3"/>
  <c r="AE58" i="3"/>
  <c r="AE57" i="3"/>
  <c r="AE55" i="3"/>
  <c r="AE54" i="3"/>
  <c r="AE53" i="3"/>
  <c r="AE52" i="3"/>
  <c r="AE51" i="3"/>
  <c r="AE50" i="3"/>
  <c r="AE48" i="3"/>
  <c r="AE47" i="3"/>
  <c r="AE46" i="3"/>
  <c r="AE45" i="3"/>
  <c r="AE44" i="3"/>
  <c r="AE42" i="3"/>
  <c r="AE41" i="3"/>
  <c r="AE40" i="3"/>
  <c r="AE39" i="3"/>
  <c r="AE38" i="3"/>
  <c r="AE36" i="3"/>
  <c r="AE35" i="3"/>
  <c r="AE34" i="3"/>
  <c r="AE33" i="3"/>
  <c r="AE32" i="3"/>
  <c r="AE30" i="3"/>
  <c r="AE29" i="3"/>
  <c r="AE28" i="3"/>
  <c r="AE27" i="3"/>
  <c r="AE26" i="3"/>
  <c r="AE24" i="3"/>
  <c r="AE23" i="3"/>
  <c r="AE22" i="3"/>
  <c r="AE21" i="3"/>
  <c r="AE20" i="3"/>
  <c r="AE18" i="3"/>
  <c r="AE17" i="3"/>
  <c r="AE16" i="3"/>
  <c r="AE15" i="3"/>
  <c r="AE14" i="3"/>
  <c r="AE12" i="3"/>
  <c r="AE11" i="3"/>
  <c r="AE10" i="3"/>
  <c r="AE9" i="3"/>
  <c r="AE8" i="3"/>
  <c r="AB62" i="3"/>
  <c r="AB61" i="3"/>
  <c r="AB60" i="3"/>
  <c r="AB59" i="3"/>
  <c r="AB58" i="3"/>
  <c r="AB57" i="3"/>
  <c r="AB55" i="3"/>
  <c r="AB54" i="3"/>
  <c r="AB53" i="3"/>
  <c r="AB52" i="3"/>
  <c r="AB51" i="3"/>
  <c r="AB50" i="3"/>
  <c r="AB48" i="3"/>
  <c r="AB47" i="3"/>
  <c r="AB46" i="3"/>
  <c r="AB45" i="3"/>
  <c r="AB44" i="3"/>
  <c r="AB42" i="3"/>
  <c r="AB41" i="3"/>
  <c r="AB40" i="3"/>
  <c r="AB39" i="3"/>
  <c r="AB38" i="3"/>
  <c r="AB36" i="3"/>
  <c r="AB35" i="3"/>
  <c r="AB34" i="3"/>
  <c r="AB33" i="3"/>
  <c r="AB32" i="3"/>
  <c r="AB30" i="3"/>
  <c r="AB29" i="3"/>
  <c r="AB28" i="3"/>
  <c r="AB27" i="3"/>
  <c r="AB26" i="3"/>
  <c r="AB24" i="3"/>
  <c r="AB23" i="3"/>
  <c r="AB22" i="3"/>
  <c r="AB21" i="3"/>
  <c r="AB20" i="3"/>
  <c r="AB18" i="3"/>
  <c r="AB17" i="3"/>
  <c r="AB16" i="3"/>
  <c r="AB15" i="3"/>
  <c r="AB14" i="3"/>
  <c r="AB12" i="3"/>
  <c r="AB11" i="3"/>
  <c r="AB10" i="3"/>
  <c r="AB9" i="3"/>
  <c r="AB8" i="3"/>
  <c r="Y62" i="3"/>
  <c r="Y61" i="3"/>
  <c r="Y60" i="3"/>
  <c r="Y59" i="3"/>
  <c r="Y58" i="3"/>
  <c r="Y57" i="3"/>
  <c r="Y55" i="3"/>
  <c r="Y54" i="3"/>
  <c r="Y53" i="3"/>
  <c r="Y52" i="3"/>
  <c r="Y51" i="3"/>
  <c r="Y50" i="3"/>
  <c r="Y48" i="3"/>
  <c r="Y47" i="3"/>
  <c r="Y46" i="3"/>
  <c r="Y45" i="3"/>
  <c r="Y44" i="3"/>
  <c r="Y42" i="3"/>
  <c r="Y41" i="3"/>
  <c r="Y40" i="3"/>
  <c r="Y39" i="3"/>
  <c r="Y38" i="3"/>
  <c r="Y36" i="3"/>
  <c r="Y35" i="3"/>
  <c r="Y34" i="3"/>
  <c r="Y33" i="3"/>
  <c r="Y32" i="3"/>
  <c r="Y30" i="3"/>
  <c r="Y29" i="3"/>
  <c r="Y28" i="3"/>
  <c r="Y27" i="3"/>
  <c r="Y26" i="3"/>
  <c r="Y24" i="3"/>
  <c r="Y23" i="3"/>
  <c r="Y22" i="3"/>
  <c r="Y21" i="3"/>
  <c r="Y20" i="3"/>
  <c r="Y18" i="3"/>
  <c r="Y17" i="3"/>
  <c r="Y16" i="3"/>
  <c r="Y15" i="3"/>
  <c r="Y14" i="3"/>
  <c r="Y12" i="3"/>
  <c r="Y11" i="3"/>
  <c r="Y10" i="3"/>
  <c r="Y9" i="3"/>
  <c r="Y8" i="3"/>
  <c r="V62" i="3"/>
  <c r="V61" i="3"/>
  <c r="V60" i="3"/>
  <c r="V59" i="3"/>
  <c r="V58" i="3"/>
  <c r="V57" i="3"/>
  <c r="V55" i="3"/>
  <c r="V54" i="3"/>
  <c r="V53" i="3"/>
  <c r="V52" i="3"/>
  <c r="V51" i="3"/>
  <c r="V50" i="3"/>
  <c r="V48" i="3"/>
  <c r="V47" i="3"/>
  <c r="V46" i="3"/>
  <c r="V45" i="3"/>
  <c r="V44" i="3"/>
  <c r="V42" i="3"/>
  <c r="V41" i="3"/>
  <c r="V40" i="3"/>
  <c r="V39" i="3"/>
  <c r="V38" i="3"/>
  <c r="V36" i="3"/>
  <c r="V35" i="3"/>
  <c r="V34" i="3"/>
  <c r="V33" i="3"/>
  <c r="V32" i="3"/>
  <c r="V30" i="3"/>
  <c r="V29" i="3"/>
  <c r="V28" i="3"/>
  <c r="V27" i="3"/>
  <c r="V26" i="3"/>
  <c r="V24" i="3"/>
  <c r="V23" i="3"/>
  <c r="V22" i="3"/>
  <c r="V21" i="3"/>
  <c r="V20" i="3"/>
  <c r="V18" i="3"/>
  <c r="V17" i="3"/>
  <c r="V16" i="3"/>
  <c r="V15" i="3"/>
  <c r="V14" i="3"/>
  <c r="V12" i="3"/>
  <c r="V11" i="3"/>
  <c r="V10" i="3"/>
  <c r="V9" i="3"/>
  <c r="V8" i="3"/>
  <c r="S62" i="3"/>
  <c r="S61" i="3"/>
  <c r="S60" i="3"/>
  <c r="S59" i="3"/>
  <c r="S58" i="3"/>
  <c r="S57" i="3"/>
  <c r="S55" i="3"/>
  <c r="S54" i="3"/>
  <c r="S53" i="3"/>
  <c r="S52" i="3"/>
  <c r="S51" i="3"/>
  <c r="S50" i="3"/>
  <c r="S48" i="3"/>
  <c r="S47" i="3"/>
  <c r="S46" i="3"/>
  <c r="S45" i="3"/>
  <c r="S44" i="3"/>
  <c r="S42" i="3"/>
  <c r="S41" i="3"/>
  <c r="S40" i="3"/>
  <c r="S39" i="3"/>
  <c r="S38" i="3"/>
  <c r="S36" i="3"/>
  <c r="S35" i="3"/>
  <c r="S34" i="3"/>
  <c r="S33" i="3"/>
  <c r="S32" i="3"/>
  <c r="S30" i="3"/>
  <c r="S29" i="3"/>
  <c r="S28" i="3"/>
  <c r="S27" i="3"/>
  <c r="S26" i="3"/>
  <c r="S24" i="3"/>
  <c r="S23" i="3"/>
  <c r="S22" i="3"/>
  <c r="S21" i="3"/>
  <c r="S20" i="3"/>
  <c r="S18" i="3"/>
  <c r="S17" i="3"/>
  <c r="S16" i="3"/>
  <c r="S15" i="3"/>
  <c r="S14" i="3"/>
  <c r="S12" i="3"/>
  <c r="S11" i="3"/>
  <c r="S10" i="3"/>
  <c r="S9" i="3"/>
  <c r="S8" i="3"/>
  <c r="P62" i="3"/>
  <c r="P61" i="3"/>
  <c r="P60" i="3"/>
  <c r="P59" i="3"/>
  <c r="P58" i="3"/>
  <c r="P57" i="3"/>
  <c r="P55" i="3"/>
  <c r="P54" i="3"/>
  <c r="P53" i="3"/>
  <c r="P52" i="3"/>
  <c r="P51" i="3"/>
  <c r="P50" i="3"/>
  <c r="P48" i="3"/>
  <c r="P47" i="3"/>
  <c r="P46" i="3"/>
  <c r="P45" i="3"/>
  <c r="P44" i="3"/>
  <c r="P42" i="3"/>
  <c r="P41" i="3"/>
  <c r="P40" i="3"/>
  <c r="P39" i="3"/>
  <c r="P38" i="3"/>
  <c r="P36" i="3"/>
  <c r="P35" i="3"/>
  <c r="P34" i="3"/>
  <c r="P33" i="3"/>
  <c r="P32" i="3"/>
  <c r="P30" i="3"/>
  <c r="P29" i="3"/>
  <c r="P28" i="3"/>
  <c r="P27" i="3"/>
  <c r="P26" i="3"/>
  <c r="P24" i="3"/>
  <c r="P23" i="3"/>
  <c r="P22" i="3"/>
  <c r="P21" i="3"/>
  <c r="P20" i="3"/>
  <c r="P18" i="3"/>
  <c r="P17" i="3"/>
  <c r="P16" i="3"/>
  <c r="P15" i="3"/>
  <c r="P14" i="3"/>
  <c r="P12" i="3"/>
  <c r="P11" i="3"/>
  <c r="P10" i="3"/>
  <c r="P9" i="3"/>
  <c r="P8" i="3"/>
  <c r="M62" i="3"/>
  <c r="M61" i="3"/>
  <c r="M60" i="3"/>
  <c r="M59" i="3"/>
  <c r="M58" i="3"/>
  <c r="M57" i="3"/>
  <c r="M55" i="3"/>
  <c r="M54" i="3"/>
  <c r="M53" i="3"/>
  <c r="M52" i="3"/>
  <c r="M51" i="3"/>
  <c r="M50" i="3"/>
  <c r="M48" i="3"/>
  <c r="M47" i="3"/>
  <c r="M46" i="3"/>
  <c r="M45" i="3"/>
  <c r="M44" i="3"/>
  <c r="M42" i="3"/>
  <c r="M41" i="3"/>
  <c r="M40" i="3"/>
  <c r="M39" i="3"/>
  <c r="M38" i="3"/>
  <c r="M36" i="3"/>
  <c r="M35" i="3"/>
  <c r="M34" i="3"/>
  <c r="M33" i="3"/>
  <c r="M32" i="3"/>
  <c r="M30" i="3"/>
  <c r="M29" i="3"/>
  <c r="M28" i="3"/>
  <c r="M27" i="3"/>
  <c r="M26" i="3"/>
  <c r="M24" i="3"/>
  <c r="M23" i="3"/>
  <c r="M22" i="3"/>
  <c r="M21" i="3"/>
  <c r="M20" i="3"/>
  <c r="M18" i="3"/>
  <c r="M17" i="3"/>
  <c r="M16" i="3"/>
  <c r="M15" i="3"/>
  <c r="M14" i="3"/>
  <c r="M12" i="3"/>
  <c r="M11" i="3"/>
  <c r="M10" i="3"/>
  <c r="M9" i="3"/>
  <c r="M8" i="3"/>
  <c r="AN56" i="3" l="1"/>
  <c r="AH49" i="3"/>
  <c r="AK13" i="3"/>
  <c r="AT63" i="3"/>
  <c r="AT56" i="3"/>
  <c r="AT49" i="3"/>
  <c r="AT43" i="3"/>
  <c r="AT37" i="3"/>
  <c r="AT31" i="3"/>
  <c r="AT25" i="3"/>
  <c r="AT19" i="3"/>
  <c r="AT13" i="3"/>
  <c r="AQ63" i="3"/>
  <c r="AQ56" i="3"/>
  <c r="AQ49" i="3"/>
  <c r="AQ43" i="3"/>
  <c r="AQ37" i="3"/>
  <c r="AQ31" i="3"/>
  <c r="AQ25" i="3"/>
  <c r="AQ19" i="3"/>
  <c r="AQ13" i="3"/>
  <c r="AN63" i="3"/>
  <c r="AN49" i="3"/>
  <c r="AN43" i="3"/>
  <c r="AN37" i="3"/>
  <c r="AN31" i="3"/>
  <c r="AN25" i="3"/>
  <c r="AN19" i="3"/>
  <c r="AN13" i="3"/>
  <c r="AK56" i="3"/>
  <c r="AK49" i="3"/>
  <c r="AK43" i="3"/>
  <c r="AK37" i="3"/>
  <c r="AK31" i="3"/>
  <c r="AK25" i="3"/>
  <c r="AK19" i="3"/>
  <c r="AH63" i="3"/>
  <c r="AH56" i="3"/>
  <c r="AH43" i="3"/>
  <c r="AH37" i="3"/>
  <c r="AH31" i="3"/>
  <c r="AH25" i="3"/>
  <c r="AH19" i="3"/>
  <c r="AH13" i="3"/>
  <c r="AE63" i="3"/>
  <c r="AE56" i="3"/>
  <c r="AE49" i="3"/>
  <c r="AE43" i="3"/>
  <c r="AE37" i="3"/>
  <c r="AE31" i="3"/>
  <c r="AE25" i="3"/>
  <c r="AE19" i="3"/>
  <c r="AE13" i="3"/>
  <c r="AB63" i="3"/>
  <c r="AB56" i="3"/>
  <c r="AB49" i="3"/>
  <c r="AB43" i="3"/>
  <c r="AB37" i="3"/>
  <c r="AB31" i="3"/>
  <c r="AB25" i="3"/>
  <c r="AB19" i="3"/>
  <c r="AB13" i="3"/>
  <c r="Y63" i="3"/>
  <c r="Y56" i="3"/>
  <c r="Y49" i="3"/>
  <c r="Y43" i="3"/>
  <c r="Y37" i="3"/>
  <c r="Y31" i="3"/>
  <c r="Y25" i="3"/>
  <c r="Y19" i="3"/>
  <c r="V63" i="3"/>
  <c r="V56" i="3"/>
  <c r="V49" i="3"/>
  <c r="V43" i="3"/>
  <c r="V37" i="3"/>
  <c r="V31" i="3"/>
  <c r="V25" i="3"/>
  <c r="V19" i="3"/>
  <c r="V13" i="3"/>
  <c r="S63" i="3"/>
  <c r="S56" i="3"/>
  <c r="S49" i="3"/>
  <c r="S43" i="3"/>
  <c r="S37" i="3"/>
  <c r="S31" i="3"/>
  <c r="S25" i="3"/>
  <c r="S19" i="3"/>
  <c r="S13" i="3"/>
  <c r="P63" i="3"/>
  <c r="P56" i="3"/>
  <c r="P49" i="3"/>
  <c r="P43" i="3"/>
  <c r="P37" i="3"/>
  <c r="P31" i="3"/>
  <c r="P25" i="3"/>
  <c r="P19" i="3"/>
  <c r="P13" i="3"/>
  <c r="Y13" i="3"/>
  <c r="M63" i="3"/>
  <c r="M56" i="3"/>
  <c r="M49" i="3"/>
  <c r="M37" i="3"/>
  <c r="M43" i="3"/>
  <c r="M25" i="3" l="1"/>
  <c r="M19" i="3" l="1"/>
  <c r="M31" i="3" l="1"/>
  <c r="M13" i="3" l="1"/>
</calcChain>
</file>

<file path=xl/sharedStrings.xml><?xml version="1.0" encoding="utf-8"?>
<sst xmlns="http://schemas.openxmlformats.org/spreadsheetml/2006/main" count="354" uniqueCount="65">
  <si>
    <t>Acres</t>
  </si>
  <si>
    <t>PRICE / UNIT OF MEASURE</t>
  </si>
  <si>
    <t>UNIT OF MEASURE</t>
  </si>
  <si>
    <t>SUPERVISORY AREA</t>
  </si>
  <si>
    <t>PROJECT NAME AND NUMBER</t>
  </si>
  <si>
    <t>ITEM TYPE</t>
  </si>
  <si>
    <t>QUANTITY OF ITEMS</t>
  </si>
  <si>
    <t>AMOUNT EXTENDED</t>
  </si>
  <si>
    <t>TOTAL</t>
  </si>
  <si>
    <t>VERY HIGH</t>
  </si>
  <si>
    <t>HIGH</t>
  </si>
  <si>
    <t>MODERATE</t>
  </si>
  <si>
    <t>LOW</t>
  </si>
  <si>
    <t>VERY LOW</t>
  </si>
  <si>
    <t>Priest Lake</t>
  </si>
  <si>
    <t>Slashing</t>
  </si>
  <si>
    <t xml:space="preserve">Precommercial Thinning (PCT)  </t>
  </si>
  <si>
    <t>Mica</t>
  </si>
  <si>
    <t>Precommercial Thinning (PCT)</t>
  </si>
  <si>
    <t>St. Joe</t>
  </si>
  <si>
    <t>Clearwater</t>
  </si>
  <si>
    <t>Ponderosa</t>
  </si>
  <si>
    <t>Payette Lakes</t>
  </si>
  <si>
    <t>Pend Oreille Lake</t>
  </si>
  <si>
    <t xml:space="preserve">PRODUCTION RATE** </t>
  </si>
  <si>
    <t>PRECOMERCIAL THINNING, CULL TREE REMOVAL &amp; SLASHING</t>
  </si>
  <si>
    <t>PL PCT 2025</t>
  </si>
  <si>
    <t>POL 2025 PCT</t>
  </si>
  <si>
    <t>POL PCT 2025 B</t>
  </si>
  <si>
    <t>Mica PCT 2025</t>
  </si>
  <si>
    <t>2025 Floodwood PCT</t>
  </si>
  <si>
    <t xml:space="preserve">*Work cannot begin in unts 3, 7, &amp; 11 until after July 15th. All project units must be complete by October 20, 2025. </t>
  </si>
  <si>
    <t xml:space="preserve">*Work cannot begin in units 6 &amp; 10 until after July 15th.  All project units must be complete by October 20, 2025.  </t>
  </si>
  <si>
    <t>*All project units must be complete by November 15, 2025.</t>
  </si>
  <si>
    <t>*All units must be completed by November 1, 2025.</t>
  </si>
  <si>
    <t>2025 Sapling Select PCT</t>
  </si>
  <si>
    <t>CLW PCT 2025</t>
  </si>
  <si>
    <t>2025 PON PCT</t>
  </si>
  <si>
    <t>m</t>
  </si>
  <si>
    <t>h</t>
  </si>
  <si>
    <t>vl</t>
  </si>
  <si>
    <t>l</t>
  </si>
  <si>
    <t>*Work cannot begin in units 1 &amp; 6 until after August 1st.  All units must be complete by October 31, 2025.</t>
  </si>
  <si>
    <t>PAY 25 CTR</t>
  </si>
  <si>
    <t xml:space="preserve">HIGH </t>
  </si>
  <si>
    <t>Cull Removal</t>
  </si>
  <si>
    <t>BID EVALUATION</t>
  </si>
  <si>
    <r>
      <t>LUMA CONTRACT NO.</t>
    </r>
    <r>
      <rPr>
        <b/>
        <sz val="11"/>
        <color theme="1"/>
        <rFont val="Arial"/>
        <family val="2"/>
      </rPr>
      <t>TBD</t>
    </r>
  </si>
  <si>
    <t>ABSOLUTE FORESTRY</t>
  </si>
  <si>
    <t>ALPHA OMEGA SERVICES, LLC</t>
  </si>
  <si>
    <t>ALPHA SERVICES, LLC</t>
  </si>
  <si>
    <t>ASPEN FORESTRY, LLC</t>
  </si>
  <si>
    <t>FRANCO REFORESTATION</t>
  </si>
  <si>
    <t>GE FORESTRY, INC</t>
  </si>
  <si>
    <t>GONZALEZ FORESTRY, INC</t>
  </si>
  <si>
    <t>IMPERIAL FORESTRY</t>
  </si>
  <si>
    <t>LARA BROTHERS, LTD</t>
  </si>
  <si>
    <t>MOUNTAIN VIEW REFORESTATION</t>
  </si>
  <si>
    <t>PRAIRIE FORESTRY, INC</t>
  </si>
  <si>
    <t>RAINDROP REFORESTATION</t>
  </si>
  <si>
    <t>RB FORESTRY, LLC</t>
  </si>
  <si>
    <t>ROGUE RIVER FORESTRY, LLC</t>
  </si>
  <si>
    <t>SPROUT FORESTRY</t>
  </si>
  <si>
    <t>SUMMIT FORESTS, INC</t>
  </si>
  <si>
    <t>TOVARS REFORESTATION,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</si>
</sst>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7">
    <xf numFmtId="0" fontId="0" fillId="0" borderId="0" xfId="0"/>
    <xf numFmtId="3" fontId="2" fillId="0" borderId="19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44" fontId="2" fillId="0" borderId="21" xfId="0" applyNumberFormat="1" applyFont="1" applyBorder="1" applyAlignment="1">
      <alignment horizontal="center" vertical="center"/>
    </xf>
    <xf numFmtId="44" fontId="2" fillId="0" borderId="22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4" fontId="1" fillId="0" borderId="21" xfId="0" applyNumberFormat="1" applyFont="1" applyBorder="1" applyAlignment="1">
      <alignment horizontal="center" vertical="center"/>
    </xf>
    <xf numFmtId="44" fontId="1" fillId="0" borderId="35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44" fontId="1" fillId="0" borderId="22" xfId="0" applyNumberFormat="1" applyFont="1" applyBorder="1" applyAlignment="1">
      <alignment horizontal="center" vertical="center"/>
    </xf>
    <xf numFmtId="44" fontId="2" fillId="0" borderId="20" xfId="0" applyNumberFormat="1" applyFont="1" applyBorder="1" applyAlignment="1">
      <alignment horizontal="center" vertical="center"/>
    </xf>
    <xf numFmtId="44" fontId="1" fillId="4" borderId="35" xfId="0" applyNumberFormat="1" applyFont="1" applyFill="1" applyBorder="1" applyAlignment="1">
      <alignment horizontal="center" vertical="center"/>
    </xf>
    <xf numFmtId="44" fontId="1" fillId="4" borderId="21" xfId="0" applyNumberFormat="1" applyFont="1" applyFill="1" applyBorder="1" applyAlignment="1">
      <alignment horizontal="center" vertical="center"/>
    </xf>
    <xf numFmtId="44" fontId="1" fillId="4" borderId="22" xfId="0" applyNumberFormat="1" applyFont="1" applyFill="1" applyBorder="1" applyAlignment="1">
      <alignment horizontal="center" vertical="center"/>
    </xf>
    <xf numFmtId="44" fontId="1" fillId="0" borderId="19" xfId="0" applyNumberFormat="1" applyFont="1" applyBorder="1" applyAlignment="1">
      <alignment horizontal="right" vertical="center"/>
    </xf>
    <xf numFmtId="44" fontId="2" fillId="3" borderId="20" xfId="0" applyNumberFormat="1" applyFont="1" applyFill="1" applyBorder="1" applyAlignment="1">
      <alignment horizontal="center" vertical="center"/>
    </xf>
    <xf numFmtId="44" fontId="1" fillId="0" borderId="27" xfId="0" applyNumberFormat="1" applyFont="1" applyBorder="1" applyAlignment="1">
      <alignment horizontal="right" vertical="center"/>
    </xf>
    <xf numFmtId="44" fontId="1" fillId="0" borderId="28" xfId="0" applyNumberFormat="1" applyFont="1" applyBorder="1" applyAlignment="1">
      <alignment horizontal="right" vertical="center"/>
    </xf>
    <xf numFmtId="44" fontId="1" fillId="0" borderId="2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44" fontId="2" fillId="3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1" fillId="0" borderId="32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4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8D16B74A-98A0-49D5-A15C-B03C4B24FD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31179-60C1-4C3A-AD85-AAC5538F6E98}">
  <dimension ref="B1:BI102"/>
  <sheetViews>
    <sheetView tabSelected="1" workbookViewId="0">
      <pane xSplit="10" ySplit="5" topLeftCell="O6" activePane="bottomRight" state="frozen"/>
      <selection pane="topRight" activeCell="K1" sqref="K1"/>
      <selection pane="bottomLeft" activeCell="A6" sqref="A6"/>
      <selection pane="bottomRight" activeCell="S63" sqref="S63"/>
    </sheetView>
  </sheetViews>
  <sheetFormatPr defaultRowHeight="14.4" x14ac:dyDescent="0.3"/>
  <cols>
    <col min="1" max="1" width="4" customWidth="1"/>
    <col min="2" max="2" width="7.44140625" customWidth="1"/>
    <col min="3" max="3" width="9" customWidth="1"/>
    <col min="4" max="4" width="12.21875" customWidth="1"/>
    <col min="5" max="5" width="10" customWidth="1"/>
    <col min="6" max="6" width="15.5546875" customWidth="1"/>
    <col min="7" max="7" width="15.77734375" customWidth="1"/>
    <col min="9" max="9" width="2.6640625" customWidth="1"/>
    <col min="10" max="10" width="10.77734375" customWidth="1"/>
    <col min="12" max="12" width="7" customWidth="1"/>
    <col min="13" max="13" width="16.77734375" customWidth="1"/>
    <col min="15" max="15" width="7" customWidth="1"/>
    <col min="16" max="16" width="16.77734375" customWidth="1"/>
    <col min="18" max="18" width="7" customWidth="1"/>
    <col min="19" max="19" width="16.77734375" customWidth="1"/>
    <col min="21" max="21" width="7" customWidth="1"/>
    <col min="22" max="22" width="16.77734375" customWidth="1"/>
    <col min="24" max="24" width="7" customWidth="1"/>
    <col min="25" max="25" width="16.77734375" customWidth="1"/>
    <col min="27" max="27" width="7" customWidth="1"/>
    <col min="28" max="28" width="16.77734375" customWidth="1"/>
    <col min="30" max="30" width="7" customWidth="1"/>
    <col min="31" max="31" width="16.77734375" customWidth="1"/>
    <col min="33" max="33" width="7" customWidth="1"/>
    <col min="34" max="34" width="16.77734375" customWidth="1"/>
    <col min="36" max="36" width="7" customWidth="1"/>
    <col min="37" max="37" width="16.77734375" customWidth="1"/>
    <col min="39" max="39" width="7" customWidth="1"/>
    <col min="40" max="40" width="16.77734375" customWidth="1"/>
    <col min="42" max="42" width="7" customWidth="1"/>
    <col min="43" max="43" width="16.77734375" customWidth="1"/>
    <col min="45" max="45" width="7" customWidth="1"/>
    <col min="46" max="46" width="16.77734375" customWidth="1"/>
    <col min="48" max="48" width="7" customWidth="1"/>
    <col min="49" max="49" width="16.77734375" customWidth="1"/>
    <col min="51" max="51" width="7" customWidth="1"/>
    <col min="52" max="52" width="16.77734375" customWidth="1"/>
    <col min="54" max="54" width="7" customWidth="1"/>
    <col min="55" max="55" width="16.77734375" customWidth="1"/>
    <col min="57" max="57" width="7" customWidth="1"/>
    <col min="58" max="58" width="16.77734375" customWidth="1"/>
    <col min="60" max="60" width="7" customWidth="1"/>
    <col min="61" max="61" width="16.77734375" customWidth="1"/>
  </cols>
  <sheetData>
    <row r="1" spans="2:61" ht="15" thickBot="1" x14ac:dyDescent="0.35"/>
    <row r="2" spans="2:61" x14ac:dyDescent="0.3">
      <c r="B2" s="50"/>
      <c r="C2" s="51"/>
      <c r="D2" s="51"/>
      <c r="E2" s="51"/>
      <c r="F2" s="51"/>
      <c r="G2" s="51"/>
      <c r="H2" s="51"/>
      <c r="I2" s="51"/>
      <c r="J2" s="52"/>
      <c r="K2" s="20" t="s">
        <v>48</v>
      </c>
      <c r="L2" s="21"/>
      <c r="M2" s="22"/>
      <c r="N2" s="20" t="s">
        <v>49</v>
      </c>
      <c r="O2" s="21"/>
      <c r="P2" s="22"/>
      <c r="Q2" s="20" t="s">
        <v>50</v>
      </c>
      <c r="R2" s="21"/>
      <c r="S2" s="22"/>
      <c r="T2" s="20" t="s">
        <v>51</v>
      </c>
      <c r="U2" s="21"/>
      <c r="V2" s="22"/>
      <c r="W2" s="20" t="s">
        <v>52</v>
      </c>
      <c r="X2" s="21"/>
      <c r="Y2" s="22"/>
      <c r="Z2" s="20" t="s">
        <v>53</v>
      </c>
      <c r="AA2" s="21"/>
      <c r="AB2" s="22"/>
      <c r="AC2" s="20" t="s">
        <v>54</v>
      </c>
      <c r="AD2" s="21"/>
      <c r="AE2" s="22"/>
      <c r="AF2" s="20" t="s">
        <v>55</v>
      </c>
      <c r="AG2" s="21"/>
      <c r="AH2" s="22"/>
      <c r="AI2" s="20" t="s">
        <v>56</v>
      </c>
      <c r="AJ2" s="21"/>
      <c r="AK2" s="22"/>
      <c r="AL2" s="20" t="s">
        <v>57</v>
      </c>
      <c r="AM2" s="21"/>
      <c r="AN2" s="22"/>
      <c r="AO2" s="20" t="s">
        <v>58</v>
      </c>
      <c r="AP2" s="21"/>
      <c r="AQ2" s="22"/>
      <c r="AR2" s="20" t="s">
        <v>59</v>
      </c>
      <c r="AS2" s="21"/>
      <c r="AT2" s="22"/>
      <c r="AU2" s="20" t="s">
        <v>60</v>
      </c>
      <c r="AV2" s="21"/>
      <c r="AW2" s="22"/>
      <c r="AX2" s="20" t="s">
        <v>61</v>
      </c>
      <c r="AY2" s="21"/>
      <c r="AZ2" s="22"/>
      <c r="BA2" s="20" t="s">
        <v>62</v>
      </c>
      <c r="BB2" s="21"/>
      <c r="BC2" s="22"/>
      <c r="BD2" s="20" t="s">
        <v>63</v>
      </c>
      <c r="BE2" s="21"/>
      <c r="BF2" s="22"/>
      <c r="BG2" s="20" t="s">
        <v>64</v>
      </c>
      <c r="BH2" s="21"/>
      <c r="BI2" s="22"/>
    </row>
    <row r="3" spans="2:61" x14ac:dyDescent="0.3">
      <c r="B3" s="53" t="s">
        <v>46</v>
      </c>
      <c r="C3" s="54"/>
      <c r="D3" s="54"/>
      <c r="E3" s="54"/>
      <c r="F3" s="54"/>
      <c r="G3" s="54"/>
      <c r="H3" s="54"/>
      <c r="I3" s="54"/>
      <c r="J3" s="55"/>
      <c r="K3" s="23"/>
      <c r="L3" s="24"/>
      <c r="M3" s="25"/>
      <c r="N3" s="23"/>
      <c r="O3" s="24"/>
      <c r="P3" s="25"/>
      <c r="Q3" s="23"/>
      <c r="R3" s="24"/>
      <c r="S3" s="25"/>
      <c r="T3" s="23"/>
      <c r="U3" s="24"/>
      <c r="V3" s="25"/>
      <c r="W3" s="23"/>
      <c r="X3" s="24"/>
      <c r="Y3" s="25"/>
      <c r="Z3" s="23"/>
      <c r="AA3" s="24"/>
      <c r="AB3" s="25"/>
      <c r="AC3" s="23"/>
      <c r="AD3" s="24"/>
      <c r="AE3" s="25"/>
      <c r="AF3" s="23"/>
      <c r="AG3" s="24"/>
      <c r="AH3" s="25"/>
      <c r="AI3" s="23"/>
      <c r="AJ3" s="24"/>
      <c r="AK3" s="25"/>
      <c r="AL3" s="23"/>
      <c r="AM3" s="24"/>
      <c r="AN3" s="25"/>
      <c r="AO3" s="23"/>
      <c r="AP3" s="24"/>
      <c r="AQ3" s="25"/>
      <c r="AR3" s="23"/>
      <c r="AS3" s="24"/>
      <c r="AT3" s="25"/>
      <c r="AU3" s="23"/>
      <c r="AV3" s="24"/>
      <c r="AW3" s="25"/>
      <c r="AX3" s="23"/>
      <c r="AY3" s="24"/>
      <c r="AZ3" s="25"/>
      <c r="BA3" s="23"/>
      <c r="BB3" s="24"/>
      <c r="BC3" s="25"/>
      <c r="BD3" s="23"/>
      <c r="BE3" s="24"/>
      <c r="BF3" s="25"/>
      <c r="BG3" s="23"/>
      <c r="BH3" s="24"/>
      <c r="BI3" s="25"/>
    </row>
    <row r="4" spans="2:61" x14ac:dyDescent="0.3">
      <c r="B4" s="53" t="s">
        <v>47</v>
      </c>
      <c r="C4" s="54"/>
      <c r="D4" s="54"/>
      <c r="E4" s="54"/>
      <c r="F4" s="54"/>
      <c r="G4" s="54"/>
      <c r="H4" s="54"/>
      <c r="I4" s="54"/>
      <c r="J4" s="55"/>
      <c r="K4" s="23"/>
      <c r="L4" s="24"/>
      <c r="M4" s="25"/>
      <c r="N4" s="23"/>
      <c r="O4" s="24"/>
      <c r="P4" s="25"/>
      <c r="Q4" s="23"/>
      <c r="R4" s="24"/>
      <c r="S4" s="25"/>
      <c r="T4" s="23"/>
      <c r="U4" s="24"/>
      <c r="V4" s="25"/>
      <c r="W4" s="23"/>
      <c r="X4" s="24"/>
      <c r="Y4" s="25"/>
      <c r="Z4" s="23"/>
      <c r="AA4" s="24"/>
      <c r="AB4" s="25"/>
      <c r="AC4" s="23"/>
      <c r="AD4" s="24"/>
      <c r="AE4" s="25"/>
      <c r="AF4" s="23"/>
      <c r="AG4" s="24"/>
      <c r="AH4" s="25"/>
      <c r="AI4" s="23"/>
      <c r="AJ4" s="24"/>
      <c r="AK4" s="25"/>
      <c r="AL4" s="23"/>
      <c r="AM4" s="24"/>
      <c r="AN4" s="25"/>
      <c r="AO4" s="23"/>
      <c r="AP4" s="24"/>
      <c r="AQ4" s="25"/>
      <c r="AR4" s="23"/>
      <c r="AS4" s="24"/>
      <c r="AT4" s="25"/>
      <c r="AU4" s="23"/>
      <c r="AV4" s="24"/>
      <c r="AW4" s="25"/>
      <c r="AX4" s="23"/>
      <c r="AY4" s="24"/>
      <c r="AZ4" s="25"/>
      <c r="BA4" s="23"/>
      <c r="BB4" s="24"/>
      <c r="BC4" s="25"/>
      <c r="BD4" s="23"/>
      <c r="BE4" s="24"/>
      <c r="BF4" s="25"/>
      <c r="BG4" s="23"/>
      <c r="BH4" s="24"/>
      <c r="BI4" s="25"/>
    </row>
    <row r="5" spans="2:61" ht="15" thickBot="1" x14ac:dyDescent="0.35">
      <c r="B5" s="56" t="s">
        <v>25</v>
      </c>
      <c r="C5" s="57"/>
      <c r="D5" s="57"/>
      <c r="E5" s="57"/>
      <c r="F5" s="57"/>
      <c r="G5" s="57"/>
      <c r="H5" s="57"/>
      <c r="I5" s="57"/>
      <c r="J5" s="58"/>
      <c r="K5" s="26"/>
      <c r="L5" s="27"/>
      <c r="M5" s="28"/>
      <c r="N5" s="26"/>
      <c r="O5" s="27"/>
      <c r="P5" s="28"/>
      <c r="Q5" s="26"/>
      <c r="R5" s="27"/>
      <c r="S5" s="28"/>
      <c r="T5" s="26"/>
      <c r="U5" s="27"/>
      <c r="V5" s="28"/>
      <c r="W5" s="26"/>
      <c r="X5" s="27"/>
      <c r="Y5" s="28"/>
      <c r="Z5" s="26"/>
      <c r="AA5" s="27"/>
      <c r="AB5" s="28"/>
      <c r="AC5" s="26"/>
      <c r="AD5" s="27"/>
      <c r="AE5" s="28"/>
      <c r="AF5" s="26"/>
      <c r="AG5" s="27"/>
      <c r="AH5" s="28"/>
      <c r="AI5" s="26"/>
      <c r="AJ5" s="27"/>
      <c r="AK5" s="28"/>
      <c r="AL5" s="26"/>
      <c r="AM5" s="27"/>
      <c r="AN5" s="28"/>
      <c r="AO5" s="26"/>
      <c r="AP5" s="27"/>
      <c r="AQ5" s="28"/>
      <c r="AR5" s="26"/>
      <c r="AS5" s="27"/>
      <c r="AT5" s="28"/>
      <c r="AU5" s="26"/>
      <c r="AV5" s="27"/>
      <c r="AW5" s="28"/>
      <c r="AX5" s="26"/>
      <c r="AY5" s="27"/>
      <c r="AZ5" s="28"/>
      <c r="BA5" s="26"/>
      <c r="BB5" s="27"/>
      <c r="BC5" s="28"/>
      <c r="BD5" s="26"/>
      <c r="BE5" s="27"/>
      <c r="BF5" s="28"/>
      <c r="BG5" s="26"/>
      <c r="BH5" s="27"/>
      <c r="BI5" s="28"/>
    </row>
    <row r="6" spans="2:61" ht="14.55" customHeight="1" x14ac:dyDescent="0.3">
      <c r="B6" s="85" t="s">
        <v>3</v>
      </c>
      <c r="C6" s="86"/>
      <c r="D6" s="89" t="s">
        <v>4</v>
      </c>
      <c r="E6" s="90"/>
      <c r="F6" s="93" t="s">
        <v>5</v>
      </c>
      <c r="G6" s="97" t="s">
        <v>24</v>
      </c>
      <c r="H6" s="85" t="s">
        <v>6</v>
      </c>
      <c r="I6" s="86"/>
      <c r="J6" s="95" t="s">
        <v>2</v>
      </c>
      <c r="K6" s="29" t="s">
        <v>1</v>
      </c>
      <c r="L6" s="30"/>
      <c r="M6" s="33" t="s">
        <v>7</v>
      </c>
      <c r="N6" s="29" t="s">
        <v>1</v>
      </c>
      <c r="O6" s="30"/>
      <c r="P6" s="33" t="s">
        <v>7</v>
      </c>
      <c r="Q6" s="29" t="s">
        <v>1</v>
      </c>
      <c r="R6" s="30"/>
      <c r="S6" s="33" t="s">
        <v>7</v>
      </c>
      <c r="T6" s="29" t="s">
        <v>1</v>
      </c>
      <c r="U6" s="30"/>
      <c r="V6" s="33" t="s">
        <v>7</v>
      </c>
      <c r="W6" s="29" t="s">
        <v>1</v>
      </c>
      <c r="X6" s="30"/>
      <c r="Y6" s="33" t="s">
        <v>7</v>
      </c>
      <c r="Z6" s="29" t="s">
        <v>1</v>
      </c>
      <c r="AA6" s="30"/>
      <c r="AB6" s="33" t="s">
        <v>7</v>
      </c>
      <c r="AC6" s="29" t="s">
        <v>1</v>
      </c>
      <c r="AD6" s="30"/>
      <c r="AE6" s="33" t="s">
        <v>7</v>
      </c>
      <c r="AF6" s="29" t="s">
        <v>1</v>
      </c>
      <c r="AG6" s="30"/>
      <c r="AH6" s="33" t="s">
        <v>7</v>
      </c>
      <c r="AI6" s="29" t="s">
        <v>1</v>
      </c>
      <c r="AJ6" s="30"/>
      <c r="AK6" s="33" t="s">
        <v>7</v>
      </c>
      <c r="AL6" s="29" t="s">
        <v>1</v>
      </c>
      <c r="AM6" s="30"/>
      <c r="AN6" s="33" t="s">
        <v>7</v>
      </c>
      <c r="AO6" s="29" t="s">
        <v>1</v>
      </c>
      <c r="AP6" s="30"/>
      <c r="AQ6" s="33" t="s">
        <v>7</v>
      </c>
      <c r="AR6" s="29" t="s">
        <v>1</v>
      </c>
      <c r="AS6" s="30"/>
      <c r="AT6" s="33" t="s">
        <v>7</v>
      </c>
      <c r="AU6" s="29" t="s">
        <v>1</v>
      </c>
      <c r="AV6" s="30"/>
      <c r="AW6" s="33" t="s">
        <v>7</v>
      </c>
      <c r="AX6" s="29" t="s">
        <v>1</v>
      </c>
      <c r="AY6" s="30"/>
      <c r="AZ6" s="33" t="s">
        <v>7</v>
      </c>
      <c r="BA6" s="29" t="s">
        <v>1</v>
      </c>
      <c r="BB6" s="30"/>
      <c r="BC6" s="33" t="s">
        <v>7</v>
      </c>
      <c r="BD6" s="29" t="s">
        <v>1</v>
      </c>
      <c r="BE6" s="30"/>
      <c r="BF6" s="33" t="s">
        <v>7</v>
      </c>
      <c r="BG6" s="29" t="s">
        <v>1</v>
      </c>
      <c r="BH6" s="30"/>
      <c r="BI6" s="33" t="s">
        <v>7</v>
      </c>
    </row>
    <row r="7" spans="2:61" ht="15" thickBot="1" x14ac:dyDescent="0.35">
      <c r="B7" s="87"/>
      <c r="C7" s="88"/>
      <c r="D7" s="91"/>
      <c r="E7" s="92"/>
      <c r="F7" s="94"/>
      <c r="G7" s="98"/>
      <c r="H7" s="87"/>
      <c r="I7" s="88"/>
      <c r="J7" s="96"/>
      <c r="K7" s="31"/>
      <c r="L7" s="32"/>
      <c r="M7" s="34"/>
      <c r="N7" s="31"/>
      <c r="O7" s="32"/>
      <c r="P7" s="34"/>
      <c r="Q7" s="31"/>
      <c r="R7" s="32"/>
      <c r="S7" s="34"/>
      <c r="T7" s="31"/>
      <c r="U7" s="32"/>
      <c r="V7" s="34"/>
      <c r="W7" s="31"/>
      <c r="X7" s="32"/>
      <c r="Y7" s="34"/>
      <c r="Z7" s="31"/>
      <c r="AA7" s="32"/>
      <c r="AB7" s="34"/>
      <c r="AC7" s="31"/>
      <c r="AD7" s="32"/>
      <c r="AE7" s="34"/>
      <c r="AF7" s="31"/>
      <c r="AG7" s="32"/>
      <c r="AH7" s="34"/>
      <c r="AI7" s="31"/>
      <c r="AJ7" s="32"/>
      <c r="AK7" s="34"/>
      <c r="AL7" s="31"/>
      <c r="AM7" s="32"/>
      <c r="AN7" s="34"/>
      <c r="AO7" s="31"/>
      <c r="AP7" s="32"/>
      <c r="AQ7" s="34"/>
      <c r="AR7" s="31"/>
      <c r="AS7" s="32"/>
      <c r="AT7" s="34"/>
      <c r="AU7" s="31"/>
      <c r="AV7" s="32"/>
      <c r="AW7" s="34"/>
      <c r="AX7" s="31"/>
      <c r="AY7" s="32"/>
      <c r="AZ7" s="34"/>
      <c r="BA7" s="31"/>
      <c r="BB7" s="32"/>
      <c r="BC7" s="34"/>
      <c r="BD7" s="31"/>
      <c r="BE7" s="32"/>
      <c r="BF7" s="34"/>
      <c r="BG7" s="31"/>
      <c r="BH7" s="32"/>
      <c r="BI7" s="34"/>
    </row>
    <row r="8" spans="2:61" ht="15" customHeight="1" x14ac:dyDescent="0.3">
      <c r="B8" s="61" t="s">
        <v>14</v>
      </c>
      <c r="C8" s="62"/>
      <c r="D8" s="79" t="s">
        <v>26</v>
      </c>
      <c r="E8" s="80"/>
      <c r="F8" s="77" t="s">
        <v>16</v>
      </c>
      <c r="G8" s="5" t="s">
        <v>13</v>
      </c>
      <c r="H8" s="65">
        <v>0</v>
      </c>
      <c r="I8" s="65"/>
      <c r="J8" s="1" t="s">
        <v>0</v>
      </c>
      <c r="K8" s="35">
        <v>380</v>
      </c>
      <c r="L8" s="36"/>
      <c r="M8" s="4">
        <f>$H8*K8</f>
        <v>0</v>
      </c>
      <c r="N8" s="35">
        <v>395</v>
      </c>
      <c r="O8" s="36"/>
      <c r="P8" s="4">
        <f>$H8*N8</f>
        <v>0</v>
      </c>
      <c r="Q8" s="35">
        <v>359</v>
      </c>
      <c r="R8" s="36"/>
      <c r="S8" s="4">
        <f>$H8*Q8</f>
        <v>0</v>
      </c>
      <c r="T8" s="35">
        <v>380</v>
      </c>
      <c r="U8" s="36"/>
      <c r="V8" s="4">
        <f>$H8*T8</f>
        <v>0</v>
      </c>
      <c r="W8" s="35">
        <v>450</v>
      </c>
      <c r="X8" s="36"/>
      <c r="Y8" s="4">
        <f>$H8*W8</f>
        <v>0</v>
      </c>
      <c r="Z8" s="35">
        <v>349</v>
      </c>
      <c r="AA8" s="36"/>
      <c r="AB8" s="4">
        <f>$H8*Z8</f>
        <v>0</v>
      </c>
      <c r="AC8" s="35">
        <v>396</v>
      </c>
      <c r="AD8" s="36"/>
      <c r="AE8" s="4">
        <f>$H8*AC8</f>
        <v>0</v>
      </c>
      <c r="AF8" s="35">
        <v>390</v>
      </c>
      <c r="AG8" s="36"/>
      <c r="AH8" s="4">
        <f>$H8*AF8</f>
        <v>0</v>
      </c>
      <c r="AI8" s="35">
        <v>0</v>
      </c>
      <c r="AJ8" s="36"/>
      <c r="AK8" s="4">
        <f>$H8*AI8</f>
        <v>0</v>
      </c>
      <c r="AL8" s="35">
        <v>467</v>
      </c>
      <c r="AM8" s="36"/>
      <c r="AN8" s="4">
        <f>$H8*AL8</f>
        <v>0</v>
      </c>
      <c r="AO8" s="35">
        <v>490</v>
      </c>
      <c r="AP8" s="36"/>
      <c r="AQ8" s="4">
        <f>$H8*AO8</f>
        <v>0</v>
      </c>
      <c r="AR8" s="35">
        <v>360</v>
      </c>
      <c r="AS8" s="36"/>
      <c r="AT8" s="4">
        <f>$H8*AR8</f>
        <v>0</v>
      </c>
      <c r="AU8" s="35">
        <v>340</v>
      </c>
      <c r="AV8" s="36"/>
      <c r="AW8" s="4">
        <f>$H8*AU8</f>
        <v>0</v>
      </c>
      <c r="AX8" s="35">
        <v>330</v>
      </c>
      <c r="AY8" s="36"/>
      <c r="AZ8" s="4">
        <f>$H8*AX8</f>
        <v>0</v>
      </c>
      <c r="BA8" s="35">
        <v>450</v>
      </c>
      <c r="BB8" s="36"/>
      <c r="BC8" s="4">
        <f>$H8*BA8</f>
        <v>0</v>
      </c>
      <c r="BD8" s="35">
        <v>1040</v>
      </c>
      <c r="BE8" s="36"/>
      <c r="BF8" s="4">
        <f>$H8*BD8</f>
        <v>0</v>
      </c>
      <c r="BG8" s="35">
        <v>330</v>
      </c>
      <c r="BH8" s="36"/>
      <c r="BI8" s="4">
        <f>$H8*BG8</f>
        <v>0</v>
      </c>
    </row>
    <row r="9" spans="2:61" x14ac:dyDescent="0.3">
      <c r="B9" s="63"/>
      <c r="C9" s="64"/>
      <c r="D9" s="73"/>
      <c r="E9" s="74"/>
      <c r="F9" s="78"/>
      <c r="G9" s="6" t="s">
        <v>12</v>
      </c>
      <c r="H9" s="49">
        <v>87</v>
      </c>
      <c r="I9" s="49"/>
      <c r="J9" s="2" t="s">
        <v>0</v>
      </c>
      <c r="K9" s="16">
        <v>308</v>
      </c>
      <c r="L9" s="37"/>
      <c r="M9" s="3">
        <f>$H9*K9</f>
        <v>26796</v>
      </c>
      <c r="N9" s="16">
        <v>345</v>
      </c>
      <c r="O9" s="37"/>
      <c r="P9" s="3">
        <f>$H9*N9</f>
        <v>30015</v>
      </c>
      <c r="Q9" s="16">
        <v>266</v>
      </c>
      <c r="R9" s="37"/>
      <c r="S9" s="3">
        <f>$H9*Q9</f>
        <v>23142</v>
      </c>
      <c r="T9" s="16">
        <v>308</v>
      </c>
      <c r="U9" s="37"/>
      <c r="V9" s="3">
        <f>$H9*T9</f>
        <v>26796</v>
      </c>
      <c r="W9" s="16">
        <v>375</v>
      </c>
      <c r="X9" s="37"/>
      <c r="Y9" s="3">
        <f>$H9*W9</f>
        <v>32625</v>
      </c>
      <c r="Z9" s="16">
        <v>346</v>
      </c>
      <c r="AA9" s="37"/>
      <c r="AB9" s="3">
        <f>$H9*Z9</f>
        <v>30102</v>
      </c>
      <c r="AC9" s="16">
        <v>348</v>
      </c>
      <c r="AD9" s="37"/>
      <c r="AE9" s="3">
        <f>$H9*AC9</f>
        <v>30276</v>
      </c>
      <c r="AF9" s="16">
        <v>330</v>
      </c>
      <c r="AG9" s="37"/>
      <c r="AH9" s="3">
        <f>$H9*AF9</f>
        <v>28710</v>
      </c>
      <c r="AI9" s="16">
        <v>0</v>
      </c>
      <c r="AJ9" s="37"/>
      <c r="AK9" s="3">
        <f>$H9*AI9</f>
        <v>0</v>
      </c>
      <c r="AL9" s="16">
        <v>437</v>
      </c>
      <c r="AM9" s="37"/>
      <c r="AN9" s="3">
        <f>$H9*AL9</f>
        <v>38019</v>
      </c>
      <c r="AO9" s="16">
        <v>390</v>
      </c>
      <c r="AP9" s="37"/>
      <c r="AQ9" s="3">
        <f>$H9*AO9</f>
        <v>33930</v>
      </c>
      <c r="AR9" s="16">
        <v>350</v>
      </c>
      <c r="AS9" s="37"/>
      <c r="AT9" s="3">
        <f>$H9*AR9</f>
        <v>30450</v>
      </c>
      <c r="AU9" s="16">
        <v>325</v>
      </c>
      <c r="AV9" s="37"/>
      <c r="AW9" s="3">
        <f>$H9*AU9</f>
        <v>28275</v>
      </c>
      <c r="AX9" s="16">
        <v>290</v>
      </c>
      <c r="AY9" s="37"/>
      <c r="AZ9" s="3">
        <f>$H9*AX9</f>
        <v>25230</v>
      </c>
      <c r="BA9" s="16">
        <v>420</v>
      </c>
      <c r="BB9" s="37"/>
      <c r="BC9" s="3">
        <f>$H9*BA9</f>
        <v>36540</v>
      </c>
      <c r="BD9" s="16">
        <v>678</v>
      </c>
      <c r="BE9" s="37"/>
      <c r="BF9" s="3">
        <f>$H9*BD9</f>
        <v>58986</v>
      </c>
      <c r="BG9" s="16">
        <v>290</v>
      </c>
      <c r="BH9" s="37"/>
      <c r="BI9" s="3">
        <f>$H9*BG9</f>
        <v>25230</v>
      </c>
    </row>
    <row r="10" spans="2:61" x14ac:dyDescent="0.3">
      <c r="B10" s="63"/>
      <c r="C10" s="64"/>
      <c r="D10" s="71"/>
      <c r="E10" s="72"/>
      <c r="F10" s="78"/>
      <c r="G10" s="6" t="s">
        <v>11</v>
      </c>
      <c r="H10" s="49">
        <v>31</v>
      </c>
      <c r="I10" s="49"/>
      <c r="J10" s="2" t="s">
        <v>0</v>
      </c>
      <c r="K10" s="16">
        <v>198</v>
      </c>
      <c r="L10" s="37"/>
      <c r="M10" s="3">
        <f>$H10*K10</f>
        <v>6138</v>
      </c>
      <c r="N10" s="16">
        <v>225</v>
      </c>
      <c r="O10" s="37"/>
      <c r="P10" s="3">
        <f>$H10*N10</f>
        <v>6975</v>
      </c>
      <c r="Q10" s="16">
        <v>219</v>
      </c>
      <c r="R10" s="37"/>
      <c r="S10" s="3">
        <f>$H10*Q10</f>
        <v>6789</v>
      </c>
      <c r="T10" s="16">
        <v>198</v>
      </c>
      <c r="U10" s="37"/>
      <c r="V10" s="3">
        <f>$H10*T10</f>
        <v>6138</v>
      </c>
      <c r="W10" s="16">
        <v>225</v>
      </c>
      <c r="X10" s="37"/>
      <c r="Y10" s="3">
        <f>$H10*W10</f>
        <v>6975</v>
      </c>
      <c r="Z10" s="16">
        <v>219</v>
      </c>
      <c r="AA10" s="37"/>
      <c r="AB10" s="3">
        <f>$H10*Z10</f>
        <v>6789</v>
      </c>
      <c r="AC10" s="16">
        <v>228</v>
      </c>
      <c r="AD10" s="37"/>
      <c r="AE10" s="3">
        <f>$H10*AC10</f>
        <v>7068</v>
      </c>
      <c r="AF10" s="16">
        <v>215</v>
      </c>
      <c r="AG10" s="37"/>
      <c r="AH10" s="3">
        <f>$H10*AF10</f>
        <v>6665</v>
      </c>
      <c r="AI10" s="16">
        <v>0</v>
      </c>
      <c r="AJ10" s="37"/>
      <c r="AK10" s="3">
        <f>$H10*AI10</f>
        <v>0</v>
      </c>
      <c r="AL10" s="16">
        <v>360</v>
      </c>
      <c r="AM10" s="37"/>
      <c r="AN10" s="3">
        <f>$H10*AL10</f>
        <v>11160</v>
      </c>
      <c r="AO10" s="16">
        <v>290</v>
      </c>
      <c r="AP10" s="37"/>
      <c r="AQ10" s="3">
        <f>$H10*AO10</f>
        <v>8990</v>
      </c>
      <c r="AR10" s="16">
        <v>299</v>
      </c>
      <c r="AS10" s="37"/>
      <c r="AT10" s="3">
        <f>$H10*AR10</f>
        <v>9269</v>
      </c>
      <c r="AU10" s="16">
        <v>310</v>
      </c>
      <c r="AV10" s="37"/>
      <c r="AW10" s="3">
        <f>$H10*AU10</f>
        <v>9610</v>
      </c>
      <c r="AX10" s="16">
        <v>248</v>
      </c>
      <c r="AY10" s="37"/>
      <c r="AZ10" s="3">
        <f>$H10*AX10</f>
        <v>7688</v>
      </c>
      <c r="BA10" s="16">
        <v>330</v>
      </c>
      <c r="BB10" s="37"/>
      <c r="BC10" s="3">
        <f>$H10*BA10</f>
        <v>10230</v>
      </c>
      <c r="BD10" s="16">
        <v>390</v>
      </c>
      <c r="BE10" s="37"/>
      <c r="BF10" s="3">
        <f>$H10*BD10</f>
        <v>12090</v>
      </c>
      <c r="BG10" s="16">
        <v>285</v>
      </c>
      <c r="BH10" s="37"/>
      <c r="BI10" s="3">
        <f>$H10*BG10</f>
        <v>8835</v>
      </c>
    </row>
    <row r="11" spans="2:61" x14ac:dyDescent="0.3">
      <c r="B11" s="63"/>
      <c r="C11" s="64"/>
      <c r="D11" s="81">
        <v>101802</v>
      </c>
      <c r="E11" s="82"/>
      <c r="F11" s="78"/>
      <c r="G11" s="6" t="s">
        <v>10</v>
      </c>
      <c r="H11" s="59">
        <v>221</v>
      </c>
      <c r="I11" s="59"/>
      <c r="J11" s="2" t="s">
        <v>0</v>
      </c>
      <c r="K11" s="16">
        <v>158</v>
      </c>
      <c r="L11" s="37"/>
      <c r="M11" s="3">
        <f>$H11*K11</f>
        <v>34918</v>
      </c>
      <c r="N11" s="16">
        <v>195</v>
      </c>
      <c r="O11" s="37"/>
      <c r="P11" s="3">
        <f>$H11*N11</f>
        <v>43095</v>
      </c>
      <c r="Q11" s="16">
        <v>131</v>
      </c>
      <c r="R11" s="37"/>
      <c r="S11" s="3">
        <f>$H11*Q11</f>
        <v>28951</v>
      </c>
      <c r="T11" s="16">
        <v>148</v>
      </c>
      <c r="U11" s="37"/>
      <c r="V11" s="3">
        <f>$H11*T11</f>
        <v>32708</v>
      </c>
      <c r="W11" s="16">
        <v>174</v>
      </c>
      <c r="X11" s="37"/>
      <c r="Y11" s="3">
        <f>$H11*W11</f>
        <v>38454</v>
      </c>
      <c r="Z11" s="16">
        <v>165</v>
      </c>
      <c r="AA11" s="37"/>
      <c r="AB11" s="3">
        <f>$H11*Z11</f>
        <v>36465</v>
      </c>
      <c r="AC11" s="16">
        <v>198</v>
      </c>
      <c r="AD11" s="37"/>
      <c r="AE11" s="3">
        <f>$H11*AC11</f>
        <v>43758</v>
      </c>
      <c r="AF11" s="16">
        <v>155</v>
      </c>
      <c r="AG11" s="37"/>
      <c r="AH11" s="3">
        <f>$H11*AF11</f>
        <v>34255</v>
      </c>
      <c r="AI11" s="16">
        <v>0</v>
      </c>
      <c r="AJ11" s="37"/>
      <c r="AK11" s="3">
        <f>$H11*AI11</f>
        <v>0</v>
      </c>
      <c r="AL11" s="16">
        <v>300</v>
      </c>
      <c r="AM11" s="37"/>
      <c r="AN11" s="3">
        <f>$H11*AL11</f>
        <v>66300</v>
      </c>
      <c r="AO11" s="16">
        <v>190</v>
      </c>
      <c r="AP11" s="37"/>
      <c r="AQ11" s="3">
        <f>$H11*AO11</f>
        <v>41990</v>
      </c>
      <c r="AR11" s="16">
        <v>255</v>
      </c>
      <c r="AS11" s="37"/>
      <c r="AT11" s="3">
        <f>$H11*AR11</f>
        <v>56355</v>
      </c>
      <c r="AU11" s="16">
        <v>295</v>
      </c>
      <c r="AV11" s="37"/>
      <c r="AW11" s="3">
        <f>$H11*AU11</f>
        <v>65195</v>
      </c>
      <c r="AX11" s="16">
        <v>192</v>
      </c>
      <c r="AY11" s="37"/>
      <c r="AZ11" s="3">
        <f>$H11*AX11</f>
        <v>42432</v>
      </c>
      <c r="BA11" s="16">
        <v>180</v>
      </c>
      <c r="BB11" s="37"/>
      <c r="BC11" s="3">
        <f>$H11*BA11</f>
        <v>39780</v>
      </c>
      <c r="BD11" s="16">
        <v>260</v>
      </c>
      <c r="BE11" s="37"/>
      <c r="BF11" s="3">
        <f>$H11*BD11</f>
        <v>57460</v>
      </c>
      <c r="BG11" s="16">
        <v>275</v>
      </c>
      <c r="BH11" s="37"/>
      <c r="BI11" s="3">
        <f>$H11*BG11</f>
        <v>60775</v>
      </c>
    </row>
    <row r="12" spans="2:61" ht="15.75" customHeight="1" x14ac:dyDescent="0.3">
      <c r="B12" s="63"/>
      <c r="C12" s="64"/>
      <c r="D12" s="83"/>
      <c r="E12" s="84"/>
      <c r="F12" s="78"/>
      <c r="G12" s="6" t="s">
        <v>9</v>
      </c>
      <c r="H12" s="59">
        <v>96</v>
      </c>
      <c r="I12" s="60"/>
      <c r="J12" s="2" t="s">
        <v>0</v>
      </c>
      <c r="K12" s="16">
        <v>118</v>
      </c>
      <c r="L12" s="37"/>
      <c r="M12" s="3">
        <f>$H12*K12</f>
        <v>11328</v>
      </c>
      <c r="N12" s="16">
        <v>148</v>
      </c>
      <c r="O12" s="37"/>
      <c r="P12" s="3">
        <f>$H12*N12</f>
        <v>14208</v>
      </c>
      <c r="Q12" s="16">
        <v>97</v>
      </c>
      <c r="R12" s="37"/>
      <c r="S12" s="3">
        <f>$H12*Q12</f>
        <v>9312</v>
      </c>
      <c r="T12" s="16">
        <v>118</v>
      </c>
      <c r="U12" s="37"/>
      <c r="V12" s="3">
        <f>$H12*T12</f>
        <v>11328</v>
      </c>
      <c r="W12" s="16">
        <v>130</v>
      </c>
      <c r="X12" s="37"/>
      <c r="Y12" s="3">
        <f>$H12*W12</f>
        <v>12480</v>
      </c>
      <c r="Z12" s="16">
        <v>109</v>
      </c>
      <c r="AA12" s="37"/>
      <c r="AB12" s="3">
        <f>$H12*Z12</f>
        <v>10464</v>
      </c>
      <c r="AC12" s="16">
        <v>152</v>
      </c>
      <c r="AD12" s="37"/>
      <c r="AE12" s="3">
        <f>$H12*AC12</f>
        <v>14592</v>
      </c>
      <c r="AF12" s="16">
        <v>125</v>
      </c>
      <c r="AG12" s="37"/>
      <c r="AH12" s="3">
        <f>$H12*AF12</f>
        <v>12000</v>
      </c>
      <c r="AI12" s="16">
        <v>0</v>
      </c>
      <c r="AJ12" s="37"/>
      <c r="AK12" s="3">
        <f>$H12*AI12</f>
        <v>0</v>
      </c>
      <c r="AL12" s="16">
        <v>170</v>
      </c>
      <c r="AM12" s="37"/>
      <c r="AN12" s="3">
        <f>$H12*AL12</f>
        <v>16320</v>
      </c>
      <c r="AO12" s="16">
        <v>100</v>
      </c>
      <c r="AP12" s="37"/>
      <c r="AQ12" s="3">
        <f>$H12*AO12</f>
        <v>9600</v>
      </c>
      <c r="AR12" s="16">
        <v>245</v>
      </c>
      <c r="AS12" s="37"/>
      <c r="AT12" s="3">
        <f>$H12*AR12</f>
        <v>23520</v>
      </c>
      <c r="AU12" s="16">
        <v>275</v>
      </c>
      <c r="AV12" s="37"/>
      <c r="AW12" s="3">
        <f>$H12*AU12</f>
        <v>26400</v>
      </c>
      <c r="AX12" s="16">
        <v>168</v>
      </c>
      <c r="AY12" s="37"/>
      <c r="AZ12" s="3">
        <f>$H12*AX12</f>
        <v>16128</v>
      </c>
      <c r="BA12" s="16">
        <v>120</v>
      </c>
      <c r="BB12" s="37"/>
      <c r="BC12" s="3">
        <f>$H12*BA12</f>
        <v>11520</v>
      </c>
      <c r="BD12" s="16">
        <v>173</v>
      </c>
      <c r="BE12" s="37"/>
      <c r="BF12" s="3">
        <f>$H12*BD12</f>
        <v>16608</v>
      </c>
      <c r="BG12" s="16">
        <v>268</v>
      </c>
      <c r="BH12" s="37"/>
      <c r="BI12" s="3">
        <f>$H12*BG12</f>
        <v>25728</v>
      </c>
    </row>
    <row r="13" spans="2:61" ht="28.5" customHeight="1" x14ac:dyDescent="0.3">
      <c r="B13" s="99" t="s">
        <v>33</v>
      </c>
      <c r="C13" s="100"/>
      <c r="D13" s="100"/>
      <c r="E13" s="100"/>
      <c r="F13" s="100"/>
      <c r="G13" s="100"/>
      <c r="H13" s="100"/>
      <c r="I13" s="100"/>
      <c r="J13" s="100"/>
      <c r="K13" s="38" t="s">
        <v>8</v>
      </c>
      <c r="L13" s="38"/>
      <c r="M13" s="8">
        <f>SUM(M8:M12)</f>
        <v>79180</v>
      </c>
      <c r="N13" s="38" t="s">
        <v>8</v>
      </c>
      <c r="O13" s="38"/>
      <c r="P13" s="8">
        <f>SUM(P8:P12)</f>
        <v>94293</v>
      </c>
      <c r="Q13" s="38" t="s">
        <v>8</v>
      </c>
      <c r="R13" s="38"/>
      <c r="S13" s="12">
        <f>SUM(S8:S12)</f>
        <v>68194</v>
      </c>
      <c r="T13" s="38" t="s">
        <v>8</v>
      </c>
      <c r="U13" s="38"/>
      <c r="V13" s="8">
        <f>SUM(V8:V12)</f>
        <v>76970</v>
      </c>
      <c r="W13" s="38" t="s">
        <v>8</v>
      </c>
      <c r="X13" s="38"/>
      <c r="Y13" s="8">
        <f>SUM(Y8:Y12)</f>
        <v>90534</v>
      </c>
      <c r="Z13" s="38" t="s">
        <v>8</v>
      </c>
      <c r="AA13" s="38"/>
      <c r="AB13" s="8">
        <f>SUM(AB8:AB12)</f>
        <v>83820</v>
      </c>
      <c r="AC13" s="38" t="s">
        <v>8</v>
      </c>
      <c r="AD13" s="38"/>
      <c r="AE13" s="8">
        <f>SUM(AE8:AE12)</f>
        <v>95694</v>
      </c>
      <c r="AF13" s="38" t="s">
        <v>8</v>
      </c>
      <c r="AG13" s="38"/>
      <c r="AH13" s="8">
        <f>SUM(AH8:AH12)</f>
        <v>81630</v>
      </c>
      <c r="AI13" s="38" t="s">
        <v>8</v>
      </c>
      <c r="AJ13" s="38"/>
      <c r="AK13" s="8">
        <f>SUM(AK8:AK12)</f>
        <v>0</v>
      </c>
      <c r="AL13" s="38" t="s">
        <v>8</v>
      </c>
      <c r="AM13" s="38"/>
      <c r="AN13" s="8">
        <f>SUM(AN8:AN12)</f>
        <v>131799</v>
      </c>
      <c r="AO13" s="38" t="s">
        <v>8</v>
      </c>
      <c r="AP13" s="38"/>
      <c r="AQ13" s="8">
        <f>SUM(AQ8:AQ12)</f>
        <v>94510</v>
      </c>
      <c r="AR13" s="38" t="s">
        <v>8</v>
      </c>
      <c r="AS13" s="38"/>
      <c r="AT13" s="8">
        <f>SUM(AT8:AT12)</f>
        <v>119594</v>
      </c>
      <c r="AU13" s="38" t="s">
        <v>8</v>
      </c>
      <c r="AV13" s="38"/>
      <c r="AW13" s="8">
        <f>SUM(AW8:AW12)</f>
        <v>129480</v>
      </c>
      <c r="AX13" s="38" t="s">
        <v>8</v>
      </c>
      <c r="AY13" s="38"/>
      <c r="AZ13" s="8">
        <f>SUM(AZ8:AZ12)</f>
        <v>91478</v>
      </c>
      <c r="BA13" s="38" t="s">
        <v>8</v>
      </c>
      <c r="BB13" s="38"/>
      <c r="BC13" s="8">
        <f>SUM(BC8:BC12)</f>
        <v>98070</v>
      </c>
      <c r="BD13" s="38" t="s">
        <v>8</v>
      </c>
      <c r="BE13" s="38"/>
      <c r="BF13" s="8">
        <f>SUM(BF8:BF12)</f>
        <v>145144</v>
      </c>
      <c r="BG13" s="38" t="s">
        <v>8</v>
      </c>
      <c r="BH13" s="38"/>
      <c r="BI13" s="8">
        <f>SUM(BI8:BI12)</f>
        <v>120568</v>
      </c>
    </row>
    <row r="14" spans="2:61" ht="16.5" customHeight="1" x14ac:dyDescent="0.3">
      <c r="B14" s="63" t="s">
        <v>23</v>
      </c>
      <c r="C14" s="64"/>
      <c r="D14" s="69" t="s">
        <v>27</v>
      </c>
      <c r="E14" s="70"/>
      <c r="F14" s="68" t="s">
        <v>18</v>
      </c>
      <c r="G14" s="6" t="s">
        <v>13</v>
      </c>
      <c r="H14" s="49">
        <v>0</v>
      </c>
      <c r="I14" s="49"/>
      <c r="J14" s="2" t="s">
        <v>0</v>
      </c>
      <c r="K14" s="16">
        <v>381</v>
      </c>
      <c r="L14" s="16"/>
      <c r="M14" s="3">
        <f>$H14*K14</f>
        <v>0</v>
      </c>
      <c r="N14" s="16">
        <v>315</v>
      </c>
      <c r="O14" s="16"/>
      <c r="P14" s="3">
        <f>$H14*N14</f>
        <v>0</v>
      </c>
      <c r="Q14" s="16">
        <v>359</v>
      </c>
      <c r="R14" s="16"/>
      <c r="S14" s="3">
        <f>$H14*Q14</f>
        <v>0</v>
      </c>
      <c r="T14" s="16">
        <v>380</v>
      </c>
      <c r="U14" s="16"/>
      <c r="V14" s="3">
        <f>$H14*T14</f>
        <v>0</v>
      </c>
      <c r="W14" s="16">
        <v>450</v>
      </c>
      <c r="X14" s="16"/>
      <c r="Y14" s="3">
        <f>$H14*W14</f>
        <v>0</v>
      </c>
      <c r="Z14" s="16">
        <v>349</v>
      </c>
      <c r="AA14" s="16"/>
      <c r="AB14" s="3">
        <f>$H14*Z14</f>
        <v>0</v>
      </c>
      <c r="AC14" s="16">
        <v>319</v>
      </c>
      <c r="AD14" s="16"/>
      <c r="AE14" s="3">
        <f>$H14*AC14</f>
        <v>0</v>
      </c>
      <c r="AF14" s="16">
        <v>390</v>
      </c>
      <c r="AG14" s="16"/>
      <c r="AH14" s="3">
        <f>$H14*AF14</f>
        <v>0</v>
      </c>
      <c r="AI14" s="16">
        <v>380</v>
      </c>
      <c r="AJ14" s="16"/>
      <c r="AK14" s="3">
        <f>$H14*AI14</f>
        <v>0</v>
      </c>
      <c r="AL14" s="16">
        <v>467</v>
      </c>
      <c r="AM14" s="16"/>
      <c r="AN14" s="3">
        <f>$H14*AL14</f>
        <v>0</v>
      </c>
      <c r="AO14" s="16">
        <v>490</v>
      </c>
      <c r="AP14" s="16"/>
      <c r="AQ14" s="3">
        <f>$H14*AO14</f>
        <v>0</v>
      </c>
      <c r="AR14" s="16">
        <v>360</v>
      </c>
      <c r="AS14" s="16"/>
      <c r="AT14" s="3">
        <f>$H14*AR14</f>
        <v>0</v>
      </c>
      <c r="AU14" s="16">
        <v>340</v>
      </c>
      <c r="AV14" s="16"/>
      <c r="AW14" s="3">
        <f>$H14*AU14</f>
        <v>0</v>
      </c>
      <c r="AX14" s="16">
        <v>330</v>
      </c>
      <c r="AY14" s="16"/>
      <c r="AZ14" s="3">
        <f>$H14*AX14</f>
        <v>0</v>
      </c>
      <c r="BA14" s="16">
        <v>440</v>
      </c>
      <c r="BB14" s="16"/>
      <c r="BC14" s="3">
        <f>$H14*BA14</f>
        <v>0</v>
      </c>
      <c r="BD14" s="16">
        <v>1040</v>
      </c>
      <c r="BE14" s="16"/>
      <c r="BF14" s="3">
        <f>$H14*BD14</f>
        <v>0</v>
      </c>
      <c r="BG14" s="16">
        <v>285</v>
      </c>
      <c r="BH14" s="16"/>
      <c r="BI14" s="3">
        <f>$H14*BG14</f>
        <v>0</v>
      </c>
    </row>
    <row r="15" spans="2:61" ht="15.75" customHeight="1" x14ac:dyDescent="0.3">
      <c r="B15" s="63"/>
      <c r="C15" s="64"/>
      <c r="D15" s="73"/>
      <c r="E15" s="74"/>
      <c r="F15" s="68"/>
      <c r="G15" s="6" t="s">
        <v>12</v>
      </c>
      <c r="H15" s="49">
        <v>12</v>
      </c>
      <c r="I15" s="49"/>
      <c r="J15" s="2" t="s">
        <v>0</v>
      </c>
      <c r="K15" s="16">
        <v>305</v>
      </c>
      <c r="L15" s="16"/>
      <c r="M15" s="3">
        <f>$H15*K15</f>
        <v>3660</v>
      </c>
      <c r="N15" s="16">
        <v>255</v>
      </c>
      <c r="O15" s="16"/>
      <c r="P15" s="3">
        <f>$H15*N15</f>
        <v>3060</v>
      </c>
      <c r="Q15" s="16">
        <v>279</v>
      </c>
      <c r="R15" s="16"/>
      <c r="S15" s="3">
        <f>$H15*Q15</f>
        <v>3348</v>
      </c>
      <c r="T15" s="16">
        <v>308</v>
      </c>
      <c r="U15" s="16"/>
      <c r="V15" s="3">
        <f>$H15*T15</f>
        <v>3696</v>
      </c>
      <c r="W15" s="16">
        <v>375</v>
      </c>
      <c r="X15" s="16"/>
      <c r="Y15" s="3">
        <f>$H15*W15</f>
        <v>4500</v>
      </c>
      <c r="Z15" s="16">
        <v>346</v>
      </c>
      <c r="AA15" s="16"/>
      <c r="AB15" s="3">
        <f>$H15*Z15</f>
        <v>4152</v>
      </c>
      <c r="AC15" s="16">
        <v>258</v>
      </c>
      <c r="AD15" s="16"/>
      <c r="AE15" s="3">
        <f>$H15*AC15</f>
        <v>3096</v>
      </c>
      <c r="AF15" s="16">
        <v>330</v>
      </c>
      <c r="AG15" s="16"/>
      <c r="AH15" s="3">
        <f>$H15*AF15</f>
        <v>3960</v>
      </c>
      <c r="AI15" s="16">
        <v>320</v>
      </c>
      <c r="AJ15" s="16"/>
      <c r="AK15" s="3">
        <f>$H15*AI15</f>
        <v>3840</v>
      </c>
      <c r="AL15" s="16">
        <v>437</v>
      </c>
      <c r="AM15" s="16"/>
      <c r="AN15" s="3">
        <f>$H15*AL15</f>
        <v>5244</v>
      </c>
      <c r="AO15" s="16">
        <v>390</v>
      </c>
      <c r="AP15" s="16"/>
      <c r="AQ15" s="3">
        <f>$H15*AO15</f>
        <v>4680</v>
      </c>
      <c r="AR15" s="16">
        <v>350</v>
      </c>
      <c r="AS15" s="16"/>
      <c r="AT15" s="3">
        <f>$H15*AR15</f>
        <v>4200</v>
      </c>
      <c r="AU15" s="16">
        <v>325</v>
      </c>
      <c r="AV15" s="16"/>
      <c r="AW15" s="3">
        <f>$H15*AU15</f>
        <v>3900</v>
      </c>
      <c r="AX15" s="16">
        <v>310</v>
      </c>
      <c r="AY15" s="16"/>
      <c r="AZ15" s="3">
        <f>$H15*AX15</f>
        <v>3720</v>
      </c>
      <c r="BA15" s="16">
        <v>420</v>
      </c>
      <c r="BB15" s="16"/>
      <c r="BC15" s="3">
        <f>$H15*BA15</f>
        <v>5040</v>
      </c>
      <c r="BD15" s="16">
        <v>678</v>
      </c>
      <c r="BE15" s="16"/>
      <c r="BF15" s="3">
        <f>$H15*BD15</f>
        <v>8136</v>
      </c>
      <c r="BG15" s="16">
        <v>269</v>
      </c>
      <c r="BH15" s="16"/>
      <c r="BI15" s="3">
        <f>$H15*BG15</f>
        <v>3228</v>
      </c>
    </row>
    <row r="16" spans="2:61" ht="16.5" customHeight="1" x14ac:dyDescent="0.3">
      <c r="B16" s="63"/>
      <c r="C16" s="64"/>
      <c r="D16" s="71"/>
      <c r="E16" s="72"/>
      <c r="F16" s="68"/>
      <c r="G16" s="6" t="s">
        <v>11</v>
      </c>
      <c r="H16" s="49">
        <v>166</v>
      </c>
      <c r="I16" s="49"/>
      <c r="J16" s="2" t="s">
        <v>0</v>
      </c>
      <c r="K16" s="16">
        <v>185</v>
      </c>
      <c r="L16" s="16"/>
      <c r="M16" s="3">
        <f>$H16*K16</f>
        <v>30710</v>
      </c>
      <c r="N16" s="16">
        <v>218</v>
      </c>
      <c r="O16" s="16"/>
      <c r="P16" s="3">
        <f>$H16*N16</f>
        <v>36188</v>
      </c>
      <c r="Q16" s="16">
        <v>228</v>
      </c>
      <c r="R16" s="16"/>
      <c r="S16" s="3">
        <f>$H16*Q16</f>
        <v>37848</v>
      </c>
      <c r="T16" s="16">
        <v>198</v>
      </c>
      <c r="U16" s="16"/>
      <c r="V16" s="3">
        <f>$H16*T16</f>
        <v>32868</v>
      </c>
      <c r="W16" s="16">
        <v>225</v>
      </c>
      <c r="X16" s="16"/>
      <c r="Y16" s="3">
        <f>$H16*W16</f>
        <v>37350</v>
      </c>
      <c r="Z16" s="16">
        <v>219</v>
      </c>
      <c r="AA16" s="16"/>
      <c r="AB16" s="3">
        <f>$H16*Z16</f>
        <v>36354</v>
      </c>
      <c r="AC16" s="16">
        <v>222</v>
      </c>
      <c r="AD16" s="16"/>
      <c r="AE16" s="3">
        <f>$H16*AC16</f>
        <v>36852</v>
      </c>
      <c r="AF16" s="16">
        <v>215</v>
      </c>
      <c r="AG16" s="16"/>
      <c r="AH16" s="3">
        <f>$H16*AF16</f>
        <v>35690</v>
      </c>
      <c r="AI16" s="16">
        <v>285</v>
      </c>
      <c r="AJ16" s="16"/>
      <c r="AK16" s="3">
        <f>$H16*AI16</f>
        <v>47310</v>
      </c>
      <c r="AL16" s="16">
        <v>360</v>
      </c>
      <c r="AM16" s="16"/>
      <c r="AN16" s="3">
        <f>$H16*AL16</f>
        <v>59760</v>
      </c>
      <c r="AO16" s="16">
        <v>290</v>
      </c>
      <c r="AP16" s="16"/>
      <c r="AQ16" s="3">
        <f>$H16*AO16</f>
        <v>48140</v>
      </c>
      <c r="AR16" s="16">
        <v>299</v>
      </c>
      <c r="AS16" s="16"/>
      <c r="AT16" s="3">
        <f>$H16*AR16</f>
        <v>49634</v>
      </c>
      <c r="AU16" s="16">
        <v>310</v>
      </c>
      <c r="AV16" s="16"/>
      <c r="AW16" s="3">
        <f>$H16*AU16</f>
        <v>51460</v>
      </c>
      <c r="AX16" s="16">
        <v>295</v>
      </c>
      <c r="AY16" s="16"/>
      <c r="AZ16" s="3">
        <f>$H16*AX16</f>
        <v>48970</v>
      </c>
      <c r="BA16" s="16">
        <v>330</v>
      </c>
      <c r="BB16" s="16"/>
      <c r="BC16" s="3">
        <f>$H16*BA16</f>
        <v>54780</v>
      </c>
      <c r="BD16" s="16">
        <v>390</v>
      </c>
      <c r="BE16" s="16"/>
      <c r="BF16" s="3">
        <f>$H16*BD16</f>
        <v>64740</v>
      </c>
      <c r="BG16" s="16">
        <v>265</v>
      </c>
      <c r="BH16" s="16"/>
      <c r="BI16" s="3">
        <f>$H16*BG16</f>
        <v>43990</v>
      </c>
    </row>
    <row r="17" spans="2:61" ht="18" customHeight="1" x14ac:dyDescent="0.3">
      <c r="B17" s="63"/>
      <c r="C17" s="64"/>
      <c r="D17" s="69">
        <v>201791</v>
      </c>
      <c r="E17" s="70"/>
      <c r="F17" s="68"/>
      <c r="G17" s="6" t="s">
        <v>10</v>
      </c>
      <c r="H17" s="59">
        <v>92</v>
      </c>
      <c r="I17" s="59"/>
      <c r="J17" s="2" t="s">
        <v>0</v>
      </c>
      <c r="K17" s="16">
        <v>145</v>
      </c>
      <c r="L17" s="16"/>
      <c r="M17" s="3">
        <f>$H17*K17</f>
        <v>13340</v>
      </c>
      <c r="N17" s="16">
        <v>192</v>
      </c>
      <c r="O17" s="16"/>
      <c r="P17" s="3">
        <f>$H17*N17</f>
        <v>17664</v>
      </c>
      <c r="Q17" s="16">
        <v>131</v>
      </c>
      <c r="R17" s="16"/>
      <c r="S17" s="3">
        <f>$H17*Q17</f>
        <v>12052</v>
      </c>
      <c r="T17" s="16">
        <v>148</v>
      </c>
      <c r="U17" s="16"/>
      <c r="V17" s="3">
        <f>$H17*T17</f>
        <v>13616</v>
      </c>
      <c r="W17" s="16">
        <v>174</v>
      </c>
      <c r="X17" s="16"/>
      <c r="Y17" s="3">
        <f>$H17*W17</f>
        <v>16008</v>
      </c>
      <c r="Z17" s="16">
        <v>165</v>
      </c>
      <c r="AA17" s="16"/>
      <c r="AB17" s="3">
        <f>$H17*Z17</f>
        <v>15180</v>
      </c>
      <c r="AC17" s="16">
        <v>198</v>
      </c>
      <c r="AD17" s="16"/>
      <c r="AE17" s="3">
        <f>$H17*AC17</f>
        <v>18216</v>
      </c>
      <c r="AF17" s="16">
        <v>155</v>
      </c>
      <c r="AG17" s="16"/>
      <c r="AH17" s="3">
        <f>$H17*AF17</f>
        <v>14260</v>
      </c>
      <c r="AI17" s="16">
        <v>185</v>
      </c>
      <c r="AJ17" s="16"/>
      <c r="AK17" s="3">
        <f>$H17*AI17</f>
        <v>17020</v>
      </c>
      <c r="AL17" s="16">
        <v>300</v>
      </c>
      <c r="AM17" s="16"/>
      <c r="AN17" s="3">
        <f>$H17*AL17</f>
        <v>27600</v>
      </c>
      <c r="AO17" s="16">
        <v>190</v>
      </c>
      <c r="AP17" s="16"/>
      <c r="AQ17" s="3">
        <f>$H17*AO17</f>
        <v>17480</v>
      </c>
      <c r="AR17" s="16">
        <v>255</v>
      </c>
      <c r="AS17" s="16"/>
      <c r="AT17" s="3">
        <f>$H17*AR17</f>
        <v>23460</v>
      </c>
      <c r="AU17" s="16">
        <v>295</v>
      </c>
      <c r="AV17" s="16"/>
      <c r="AW17" s="3">
        <f>$H17*AU17</f>
        <v>27140</v>
      </c>
      <c r="AX17" s="16">
        <v>205</v>
      </c>
      <c r="AY17" s="16"/>
      <c r="AZ17" s="3">
        <f>$H17*AX17</f>
        <v>18860</v>
      </c>
      <c r="BA17" s="16">
        <v>180</v>
      </c>
      <c r="BB17" s="16"/>
      <c r="BC17" s="3">
        <f>$H17*BA17</f>
        <v>16560</v>
      </c>
      <c r="BD17" s="16">
        <v>260</v>
      </c>
      <c r="BE17" s="16"/>
      <c r="BF17" s="3">
        <f>$H17*BD17</f>
        <v>23920</v>
      </c>
      <c r="BG17" s="16">
        <v>255</v>
      </c>
      <c r="BH17" s="16"/>
      <c r="BI17" s="3">
        <f>$H17*BG17</f>
        <v>23460</v>
      </c>
    </row>
    <row r="18" spans="2:61" ht="17.25" customHeight="1" x14ac:dyDescent="0.3">
      <c r="B18" s="63"/>
      <c r="C18" s="64"/>
      <c r="D18" s="71"/>
      <c r="E18" s="72"/>
      <c r="F18" s="68"/>
      <c r="G18" s="6" t="s">
        <v>9</v>
      </c>
      <c r="H18" s="49">
        <v>300</v>
      </c>
      <c r="I18" s="49"/>
      <c r="J18" s="2" t="s">
        <v>0</v>
      </c>
      <c r="K18" s="16">
        <v>105</v>
      </c>
      <c r="L18" s="16"/>
      <c r="M18" s="3">
        <f>$H18*K18</f>
        <v>31500</v>
      </c>
      <c r="N18" s="16">
        <v>152</v>
      </c>
      <c r="O18" s="16"/>
      <c r="P18" s="3">
        <f>$H18*N18</f>
        <v>45600</v>
      </c>
      <c r="Q18" s="16">
        <v>97</v>
      </c>
      <c r="R18" s="16"/>
      <c r="S18" s="3">
        <f>$H18*Q18</f>
        <v>29100</v>
      </c>
      <c r="T18" s="16">
        <v>118</v>
      </c>
      <c r="U18" s="16"/>
      <c r="V18" s="3">
        <f>$H18*T18</f>
        <v>35400</v>
      </c>
      <c r="W18" s="16">
        <v>130</v>
      </c>
      <c r="X18" s="16"/>
      <c r="Y18" s="3">
        <f>$H18*W18</f>
        <v>39000</v>
      </c>
      <c r="Z18" s="16">
        <v>109</v>
      </c>
      <c r="AA18" s="16"/>
      <c r="AB18" s="3">
        <f>$H18*Z18</f>
        <v>32700</v>
      </c>
      <c r="AC18" s="16">
        <v>162</v>
      </c>
      <c r="AD18" s="16"/>
      <c r="AE18" s="3">
        <f>$H18*AC18</f>
        <v>48600</v>
      </c>
      <c r="AF18" s="16">
        <v>125</v>
      </c>
      <c r="AG18" s="16"/>
      <c r="AH18" s="3">
        <f>$H18*AF18</f>
        <v>37500</v>
      </c>
      <c r="AI18" s="16">
        <v>145</v>
      </c>
      <c r="AJ18" s="16"/>
      <c r="AK18" s="3">
        <f>$H18*AI18</f>
        <v>43500</v>
      </c>
      <c r="AL18" s="16">
        <v>170</v>
      </c>
      <c r="AM18" s="16"/>
      <c r="AN18" s="3">
        <f>$H18*AL18</f>
        <v>51000</v>
      </c>
      <c r="AO18" s="16">
        <v>100</v>
      </c>
      <c r="AP18" s="16"/>
      <c r="AQ18" s="3">
        <f>$H18*AO18</f>
        <v>30000</v>
      </c>
      <c r="AR18" s="16">
        <v>245</v>
      </c>
      <c r="AS18" s="16"/>
      <c r="AT18" s="3">
        <f>$H18*AR18</f>
        <v>73500</v>
      </c>
      <c r="AU18" s="16">
        <v>275</v>
      </c>
      <c r="AV18" s="16"/>
      <c r="AW18" s="3">
        <f>$H18*AU18</f>
        <v>82500</v>
      </c>
      <c r="AX18" s="16">
        <v>168</v>
      </c>
      <c r="AY18" s="16"/>
      <c r="AZ18" s="3">
        <f>$H18*AX18</f>
        <v>50400</v>
      </c>
      <c r="BA18" s="16">
        <v>120</v>
      </c>
      <c r="BB18" s="16"/>
      <c r="BC18" s="3">
        <f>$H18*BA18</f>
        <v>36000</v>
      </c>
      <c r="BD18" s="16">
        <v>173</v>
      </c>
      <c r="BE18" s="16"/>
      <c r="BF18" s="3">
        <f>$H18*BD18</f>
        <v>51900</v>
      </c>
      <c r="BG18" s="16">
        <v>239</v>
      </c>
      <c r="BH18" s="16"/>
      <c r="BI18" s="3">
        <f>$H18*BG18</f>
        <v>71700</v>
      </c>
    </row>
    <row r="19" spans="2:61" ht="28.5" customHeight="1" x14ac:dyDescent="0.3">
      <c r="B19" s="39" t="s">
        <v>32</v>
      </c>
      <c r="C19" s="40"/>
      <c r="D19" s="40"/>
      <c r="E19" s="40"/>
      <c r="F19" s="40"/>
      <c r="G19" s="40"/>
      <c r="H19" s="40"/>
      <c r="I19" s="40"/>
      <c r="J19" s="40"/>
      <c r="K19" s="19" t="s">
        <v>8</v>
      </c>
      <c r="L19" s="19"/>
      <c r="M19" s="13">
        <f>SUM(M14:M18)</f>
        <v>79210</v>
      </c>
      <c r="N19" s="19" t="s">
        <v>8</v>
      </c>
      <c r="O19" s="19"/>
      <c r="P19" s="7">
        <f>SUM(P14:P18)</f>
        <v>102512</v>
      </c>
      <c r="Q19" s="19" t="s">
        <v>8</v>
      </c>
      <c r="R19" s="19"/>
      <c r="S19" s="7">
        <f>SUM(S14:S18)</f>
        <v>82348</v>
      </c>
      <c r="T19" s="19" t="s">
        <v>8</v>
      </c>
      <c r="U19" s="19"/>
      <c r="V19" s="7">
        <f>SUM(V14:V18)</f>
        <v>85580</v>
      </c>
      <c r="W19" s="19" t="s">
        <v>8</v>
      </c>
      <c r="X19" s="19"/>
      <c r="Y19" s="7">
        <f>SUM(Y14:Y18)</f>
        <v>96858</v>
      </c>
      <c r="Z19" s="19" t="s">
        <v>8</v>
      </c>
      <c r="AA19" s="19"/>
      <c r="AB19" s="7">
        <f>SUM(AB14:AB18)</f>
        <v>88386</v>
      </c>
      <c r="AC19" s="19" t="s">
        <v>8</v>
      </c>
      <c r="AD19" s="19"/>
      <c r="AE19" s="7">
        <f>SUM(AE14:AE18)</f>
        <v>106764</v>
      </c>
      <c r="AF19" s="19" t="s">
        <v>8</v>
      </c>
      <c r="AG19" s="19"/>
      <c r="AH19" s="7">
        <f>SUM(AH14:AH18)</f>
        <v>91410</v>
      </c>
      <c r="AI19" s="19" t="s">
        <v>8</v>
      </c>
      <c r="AJ19" s="19"/>
      <c r="AK19" s="7">
        <f>SUM(AK14:AK18)</f>
        <v>111670</v>
      </c>
      <c r="AL19" s="19" t="s">
        <v>8</v>
      </c>
      <c r="AM19" s="19"/>
      <c r="AN19" s="7">
        <f>SUM(AN14:AN18)</f>
        <v>143604</v>
      </c>
      <c r="AO19" s="19" t="s">
        <v>8</v>
      </c>
      <c r="AP19" s="19"/>
      <c r="AQ19" s="7">
        <f>SUM(AQ14:AQ18)</f>
        <v>100300</v>
      </c>
      <c r="AR19" s="19" t="s">
        <v>8</v>
      </c>
      <c r="AS19" s="19"/>
      <c r="AT19" s="7">
        <f>SUM(AT14:AT18)</f>
        <v>150794</v>
      </c>
      <c r="AU19" s="19" t="s">
        <v>8</v>
      </c>
      <c r="AV19" s="19"/>
      <c r="AW19" s="7">
        <f>SUM(AW14:AW18)</f>
        <v>165000</v>
      </c>
      <c r="AX19" s="19" t="s">
        <v>8</v>
      </c>
      <c r="AY19" s="19"/>
      <c r="AZ19" s="7">
        <f>SUM(AZ14:AZ18)</f>
        <v>121950</v>
      </c>
      <c r="BA19" s="19" t="s">
        <v>8</v>
      </c>
      <c r="BB19" s="19"/>
      <c r="BC19" s="7">
        <f>SUM(BC14:BC18)</f>
        <v>112380</v>
      </c>
      <c r="BD19" s="19" t="s">
        <v>8</v>
      </c>
      <c r="BE19" s="19"/>
      <c r="BF19" s="7">
        <f>SUM(BF14:BF18)</f>
        <v>148696</v>
      </c>
      <c r="BG19" s="19" t="s">
        <v>8</v>
      </c>
      <c r="BH19" s="19"/>
      <c r="BI19" s="7">
        <f>SUM(BI14:BI18)</f>
        <v>142378</v>
      </c>
    </row>
    <row r="20" spans="2:61" ht="18.75" customHeight="1" x14ac:dyDescent="0.3">
      <c r="B20" s="63" t="s">
        <v>23</v>
      </c>
      <c r="C20" s="64"/>
      <c r="D20" s="69" t="s">
        <v>28</v>
      </c>
      <c r="E20" s="70"/>
      <c r="F20" s="68" t="s">
        <v>18</v>
      </c>
      <c r="G20" s="6" t="s">
        <v>13</v>
      </c>
      <c r="H20" s="49">
        <v>0</v>
      </c>
      <c r="I20" s="49"/>
      <c r="J20" s="2" t="s">
        <v>0</v>
      </c>
      <c r="K20" s="16">
        <v>380</v>
      </c>
      <c r="L20" s="16"/>
      <c r="M20" s="3">
        <f>$H20*K20</f>
        <v>0</v>
      </c>
      <c r="N20" s="16">
        <v>395</v>
      </c>
      <c r="O20" s="16"/>
      <c r="P20" s="3">
        <f>$H20*N20</f>
        <v>0</v>
      </c>
      <c r="Q20" s="16">
        <v>359</v>
      </c>
      <c r="R20" s="16"/>
      <c r="S20" s="3">
        <f>$H20*Q20</f>
        <v>0</v>
      </c>
      <c r="T20" s="16">
        <v>380</v>
      </c>
      <c r="U20" s="16"/>
      <c r="V20" s="3">
        <f>$H20*T20</f>
        <v>0</v>
      </c>
      <c r="W20" s="16">
        <v>450</v>
      </c>
      <c r="X20" s="16"/>
      <c r="Y20" s="3">
        <f>$H20*W20</f>
        <v>0</v>
      </c>
      <c r="Z20" s="16">
        <v>349</v>
      </c>
      <c r="AA20" s="16"/>
      <c r="AB20" s="3">
        <f>$H20*Z20</f>
        <v>0</v>
      </c>
      <c r="AC20" s="16">
        <v>398</v>
      </c>
      <c r="AD20" s="16"/>
      <c r="AE20" s="3">
        <f>$H20*AC20</f>
        <v>0</v>
      </c>
      <c r="AF20" s="16">
        <v>390</v>
      </c>
      <c r="AG20" s="16"/>
      <c r="AH20" s="3">
        <f>$H20*AF20</f>
        <v>0</v>
      </c>
      <c r="AI20" s="16">
        <v>380</v>
      </c>
      <c r="AJ20" s="16"/>
      <c r="AK20" s="3">
        <f>$H20*AI20</f>
        <v>0</v>
      </c>
      <c r="AL20" s="16">
        <v>467</v>
      </c>
      <c r="AM20" s="16"/>
      <c r="AN20" s="3">
        <f>$H20*AL20</f>
        <v>0</v>
      </c>
      <c r="AO20" s="16">
        <v>490</v>
      </c>
      <c r="AP20" s="16"/>
      <c r="AQ20" s="3">
        <f>$H20*AO20</f>
        <v>0</v>
      </c>
      <c r="AR20" s="16">
        <v>360</v>
      </c>
      <c r="AS20" s="16"/>
      <c r="AT20" s="3">
        <f>$H20*AR20</f>
        <v>0</v>
      </c>
      <c r="AU20" s="16">
        <v>340</v>
      </c>
      <c r="AV20" s="16"/>
      <c r="AW20" s="3">
        <f>$H20*AU20</f>
        <v>0</v>
      </c>
      <c r="AX20" s="16">
        <v>330</v>
      </c>
      <c r="AY20" s="16"/>
      <c r="AZ20" s="3">
        <f>$H20*AX20</f>
        <v>0</v>
      </c>
      <c r="BA20" s="16">
        <v>440</v>
      </c>
      <c r="BB20" s="16"/>
      <c r="BC20" s="3">
        <f>$H20*BA20</f>
        <v>0</v>
      </c>
      <c r="BD20" s="16">
        <v>1040</v>
      </c>
      <c r="BE20" s="16"/>
      <c r="BF20" s="3">
        <f>$H20*BD20</f>
        <v>0</v>
      </c>
      <c r="BG20" s="16">
        <v>275</v>
      </c>
      <c r="BH20" s="16"/>
      <c r="BI20" s="3">
        <f>$H20*BG20</f>
        <v>0</v>
      </c>
    </row>
    <row r="21" spans="2:61" ht="18.75" customHeight="1" x14ac:dyDescent="0.3">
      <c r="B21" s="63"/>
      <c r="C21" s="64"/>
      <c r="D21" s="73"/>
      <c r="E21" s="74"/>
      <c r="F21" s="68"/>
      <c r="G21" s="6" t="s">
        <v>12</v>
      </c>
      <c r="H21" s="49">
        <v>48</v>
      </c>
      <c r="I21" s="49"/>
      <c r="J21" s="2" t="s">
        <v>0</v>
      </c>
      <c r="K21" s="16">
        <v>380</v>
      </c>
      <c r="L21" s="16"/>
      <c r="M21" s="3">
        <f>$H21*K21</f>
        <v>18240</v>
      </c>
      <c r="N21" s="16">
        <v>345</v>
      </c>
      <c r="O21" s="16"/>
      <c r="P21" s="3">
        <f>$H21*N21</f>
        <v>16560</v>
      </c>
      <c r="Q21" s="16">
        <v>277</v>
      </c>
      <c r="R21" s="16"/>
      <c r="S21" s="3">
        <f>$H21*Q21</f>
        <v>13296</v>
      </c>
      <c r="T21" s="16">
        <v>308</v>
      </c>
      <c r="U21" s="16"/>
      <c r="V21" s="3">
        <f>$H21*T21</f>
        <v>14784</v>
      </c>
      <c r="W21" s="16">
        <v>375</v>
      </c>
      <c r="X21" s="16"/>
      <c r="Y21" s="3">
        <f>$H21*W21</f>
        <v>18000</v>
      </c>
      <c r="Z21" s="16">
        <v>346</v>
      </c>
      <c r="AA21" s="16"/>
      <c r="AB21" s="3">
        <f>$H21*Z21</f>
        <v>16608</v>
      </c>
      <c r="AC21" s="16">
        <v>448</v>
      </c>
      <c r="AD21" s="16"/>
      <c r="AE21" s="3">
        <f>$H21*AC21</f>
        <v>21504</v>
      </c>
      <c r="AF21" s="16">
        <v>330</v>
      </c>
      <c r="AG21" s="16"/>
      <c r="AH21" s="3">
        <f>$H21*AF21</f>
        <v>15840</v>
      </c>
      <c r="AI21" s="16">
        <v>320</v>
      </c>
      <c r="AJ21" s="16"/>
      <c r="AK21" s="3">
        <f>$H21*AI21</f>
        <v>15360</v>
      </c>
      <c r="AL21" s="16">
        <v>437</v>
      </c>
      <c r="AM21" s="16"/>
      <c r="AN21" s="3">
        <f>$H21*AL21</f>
        <v>20976</v>
      </c>
      <c r="AO21" s="16">
        <v>390</v>
      </c>
      <c r="AP21" s="16"/>
      <c r="AQ21" s="3">
        <f>$H21*AO21</f>
        <v>18720</v>
      </c>
      <c r="AR21" s="16">
        <v>350</v>
      </c>
      <c r="AS21" s="16"/>
      <c r="AT21" s="3">
        <f>$H21*AR21</f>
        <v>16800</v>
      </c>
      <c r="AU21" s="16">
        <v>325</v>
      </c>
      <c r="AV21" s="16"/>
      <c r="AW21" s="3">
        <f>$H21*AU21</f>
        <v>15600</v>
      </c>
      <c r="AX21" s="16">
        <v>330</v>
      </c>
      <c r="AY21" s="16"/>
      <c r="AZ21" s="3">
        <f>$H21*AX21</f>
        <v>15840</v>
      </c>
      <c r="BA21" s="16">
        <v>420</v>
      </c>
      <c r="BB21" s="16"/>
      <c r="BC21" s="3">
        <f>$H21*BA21</f>
        <v>20160</v>
      </c>
      <c r="BD21" s="16">
        <v>678</v>
      </c>
      <c r="BE21" s="16"/>
      <c r="BF21" s="3">
        <f>$H21*BD21</f>
        <v>32544</v>
      </c>
      <c r="BG21" s="16">
        <v>274</v>
      </c>
      <c r="BH21" s="16"/>
      <c r="BI21" s="3">
        <f>$H21*BG21</f>
        <v>13152</v>
      </c>
    </row>
    <row r="22" spans="2:61" ht="17.25" customHeight="1" x14ac:dyDescent="0.3">
      <c r="B22" s="63"/>
      <c r="C22" s="64"/>
      <c r="D22" s="71"/>
      <c r="E22" s="72"/>
      <c r="F22" s="68"/>
      <c r="G22" s="6" t="s">
        <v>11</v>
      </c>
      <c r="H22" s="49">
        <v>49</v>
      </c>
      <c r="I22" s="49"/>
      <c r="J22" s="2" t="s">
        <v>0</v>
      </c>
      <c r="K22" s="16">
        <v>305</v>
      </c>
      <c r="L22" s="16"/>
      <c r="M22" s="3">
        <f>$H22*K22</f>
        <v>14945</v>
      </c>
      <c r="N22" s="16">
        <v>225</v>
      </c>
      <c r="O22" s="16"/>
      <c r="P22" s="3">
        <f>$H22*N22</f>
        <v>11025</v>
      </c>
      <c r="Q22" s="16">
        <v>248</v>
      </c>
      <c r="R22" s="16"/>
      <c r="S22" s="3">
        <f>$H22*Q22</f>
        <v>12152</v>
      </c>
      <c r="T22" s="16">
        <v>198</v>
      </c>
      <c r="U22" s="16"/>
      <c r="V22" s="3">
        <f>$H22*T22</f>
        <v>9702</v>
      </c>
      <c r="W22" s="16">
        <v>225</v>
      </c>
      <c r="X22" s="16"/>
      <c r="Y22" s="3">
        <f>$H22*W22</f>
        <v>11025</v>
      </c>
      <c r="Z22" s="16">
        <v>219</v>
      </c>
      <c r="AA22" s="16"/>
      <c r="AB22" s="3">
        <f>$H22*Z22</f>
        <v>10731</v>
      </c>
      <c r="AC22" s="16">
        <v>228</v>
      </c>
      <c r="AD22" s="16"/>
      <c r="AE22" s="3">
        <f>$H22*AC22</f>
        <v>11172</v>
      </c>
      <c r="AF22" s="16">
        <v>215</v>
      </c>
      <c r="AG22" s="16"/>
      <c r="AH22" s="3">
        <f>$H22*AF22</f>
        <v>10535</v>
      </c>
      <c r="AI22" s="16">
        <v>240</v>
      </c>
      <c r="AJ22" s="16"/>
      <c r="AK22" s="3">
        <f>$H22*AI22</f>
        <v>11760</v>
      </c>
      <c r="AL22" s="16">
        <v>360</v>
      </c>
      <c r="AM22" s="16"/>
      <c r="AN22" s="3">
        <f>$H22*AL22</f>
        <v>17640</v>
      </c>
      <c r="AO22" s="16">
        <v>290</v>
      </c>
      <c r="AP22" s="16"/>
      <c r="AQ22" s="3">
        <f>$H22*AO22</f>
        <v>14210</v>
      </c>
      <c r="AR22" s="16">
        <v>299</v>
      </c>
      <c r="AS22" s="16"/>
      <c r="AT22" s="3">
        <f>$H22*AR22</f>
        <v>14651</v>
      </c>
      <c r="AU22" s="16">
        <v>310</v>
      </c>
      <c r="AV22" s="16"/>
      <c r="AW22" s="3">
        <f>$H22*AU22</f>
        <v>15190</v>
      </c>
      <c r="AX22" s="16">
        <v>255</v>
      </c>
      <c r="AY22" s="16"/>
      <c r="AZ22" s="3">
        <f>$H22*AX22</f>
        <v>12495</v>
      </c>
      <c r="BA22" s="16">
        <v>330</v>
      </c>
      <c r="BB22" s="16"/>
      <c r="BC22" s="3">
        <f>$H22*BA22</f>
        <v>16170</v>
      </c>
      <c r="BD22" s="16">
        <v>390</v>
      </c>
      <c r="BE22" s="16"/>
      <c r="BF22" s="3">
        <f>$H22*BD22</f>
        <v>19110</v>
      </c>
      <c r="BG22" s="16">
        <v>262</v>
      </c>
      <c r="BH22" s="16"/>
      <c r="BI22" s="3">
        <f>$H22*BG22</f>
        <v>12838</v>
      </c>
    </row>
    <row r="23" spans="2:61" ht="18.75" customHeight="1" x14ac:dyDescent="0.3">
      <c r="B23" s="63"/>
      <c r="C23" s="64"/>
      <c r="D23" s="69">
        <v>201806</v>
      </c>
      <c r="E23" s="70"/>
      <c r="F23" s="68"/>
      <c r="G23" s="6" t="s">
        <v>10</v>
      </c>
      <c r="H23" s="59">
        <v>138</v>
      </c>
      <c r="I23" s="59"/>
      <c r="J23" s="2" t="s">
        <v>0</v>
      </c>
      <c r="K23" s="16">
        <v>185</v>
      </c>
      <c r="L23" s="16"/>
      <c r="M23" s="3">
        <f>$H23*K23</f>
        <v>25530</v>
      </c>
      <c r="N23" s="16">
        <v>195</v>
      </c>
      <c r="O23" s="16"/>
      <c r="P23" s="3">
        <f>$H23*N23</f>
        <v>26910</v>
      </c>
      <c r="Q23" s="16">
        <v>129</v>
      </c>
      <c r="R23" s="16"/>
      <c r="S23" s="3">
        <f>$H23*Q23</f>
        <v>17802</v>
      </c>
      <c r="T23" s="16">
        <v>148</v>
      </c>
      <c r="U23" s="16"/>
      <c r="V23" s="3">
        <f>$H23*T23</f>
        <v>20424</v>
      </c>
      <c r="W23" s="16">
        <v>174</v>
      </c>
      <c r="X23" s="16"/>
      <c r="Y23" s="3">
        <f>$H23*W23</f>
        <v>24012</v>
      </c>
      <c r="Z23" s="16">
        <v>165</v>
      </c>
      <c r="AA23" s="16"/>
      <c r="AB23" s="3">
        <f>$H23*Z23</f>
        <v>22770</v>
      </c>
      <c r="AC23" s="16">
        <v>199</v>
      </c>
      <c r="AD23" s="16"/>
      <c r="AE23" s="3">
        <f>$H23*AC23</f>
        <v>27462</v>
      </c>
      <c r="AF23" s="16">
        <v>155</v>
      </c>
      <c r="AG23" s="16"/>
      <c r="AH23" s="3">
        <f>$H23*AF23</f>
        <v>21390</v>
      </c>
      <c r="AI23" s="16">
        <v>185</v>
      </c>
      <c r="AJ23" s="16"/>
      <c r="AK23" s="3">
        <f>$H23*AI23</f>
        <v>25530</v>
      </c>
      <c r="AL23" s="16">
        <v>300</v>
      </c>
      <c r="AM23" s="16"/>
      <c r="AN23" s="3">
        <f>$H23*AL23</f>
        <v>41400</v>
      </c>
      <c r="AO23" s="16">
        <v>250</v>
      </c>
      <c r="AP23" s="16"/>
      <c r="AQ23" s="3">
        <f>$H23*AO23</f>
        <v>34500</v>
      </c>
      <c r="AR23" s="16">
        <v>255</v>
      </c>
      <c r="AS23" s="16"/>
      <c r="AT23" s="3">
        <f>$H23*AR23</f>
        <v>35190</v>
      </c>
      <c r="AU23" s="16">
        <v>295</v>
      </c>
      <c r="AV23" s="16"/>
      <c r="AW23" s="3">
        <f>$H23*AU23</f>
        <v>40710</v>
      </c>
      <c r="AX23" s="16">
        <v>207</v>
      </c>
      <c r="AY23" s="16"/>
      <c r="AZ23" s="3">
        <f>$H23*AX23</f>
        <v>28566</v>
      </c>
      <c r="BA23" s="16">
        <v>180</v>
      </c>
      <c r="BB23" s="16"/>
      <c r="BC23" s="3">
        <f>$H23*BA23</f>
        <v>24840</v>
      </c>
      <c r="BD23" s="16">
        <v>260</v>
      </c>
      <c r="BE23" s="16"/>
      <c r="BF23" s="3">
        <f>$H23*BD23</f>
        <v>35880</v>
      </c>
      <c r="BG23" s="16">
        <v>260</v>
      </c>
      <c r="BH23" s="16"/>
      <c r="BI23" s="3">
        <f>$H23*BG23</f>
        <v>35880</v>
      </c>
    </row>
    <row r="24" spans="2:61" ht="18" customHeight="1" x14ac:dyDescent="0.3">
      <c r="B24" s="63"/>
      <c r="C24" s="64"/>
      <c r="D24" s="71"/>
      <c r="E24" s="72"/>
      <c r="F24" s="68"/>
      <c r="G24" s="6" t="s">
        <v>9</v>
      </c>
      <c r="H24" s="49">
        <v>226</v>
      </c>
      <c r="I24" s="49"/>
      <c r="J24" s="2" t="s">
        <v>0</v>
      </c>
      <c r="K24" s="16">
        <v>145</v>
      </c>
      <c r="L24" s="16"/>
      <c r="M24" s="3">
        <f>$H24*K24</f>
        <v>32770</v>
      </c>
      <c r="N24" s="16">
        <v>155</v>
      </c>
      <c r="O24" s="16"/>
      <c r="P24" s="3">
        <f>$H24*N24</f>
        <v>35030</v>
      </c>
      <c r="Q24" s="16">
        <v>97</v>
      </c>
      <c r="R24" s="16"/>
      <c r="S24" s="3">
        <f>$H24*Q24</f>
        <v>21922</v>
      </c>
      <c r="T24" s="16">
        <v>118</v>
      </c>
      <c r="U24" s="16"/>
      <c r="V24" s="3">
        <f>$H24*T24</f>
        <v>26668</v>
      </c>
      <c r="W24" s="16">
        <v>130</v>
      </c>
      <c r="X24" s="16"/>
      <c r="Y24" s="3">
        <f>$H24*W24</f>
        <v>29380</v>
      </c>
      <c r="Z24" s="16">
        <v>109</v>
      </c>
      <c r="AA24" s="16"/>
      <c r="AB24" s="3">
        <f>$H24*Z24</f>
        <v>24634</v>
      </c>
      <c r="AC24" s="16">
        <v>162</v>
      </c>
      <c r="AD24" s="16"/>
      <c r="AE24" s="3">
        <f>$H24*AC24</f>
        <v>36612</v>
      </c>
      <c r="AF24" s="16">
        <v>125</v>
      </c>
      <c r="AG24" s="16"/>
      <c r="AH24" s="3">
        <f>$H24*AF24</f>
        <v>28250</v>
      </c>
      <c r="AI24" s="16">
        <v>155</v>
      </c>
      <c r="AJ24" s="16"/>
      <c r="AK24" s="3">
        <f>$H24*AI24</f>
        <v>35030</v>
      </c>
      <c r="AL24" s="16">
        <v>170</v>
      </c>
      <c r="AM24" s="16"/>
      <c r="AN24" s="3">
        <f>$H24*AL24</f>
        <v>38420</v>
      </c>
      <c r="AO24" s="16">
        <v>130</v>
      </c>
      <c r="AP24" s="16"/>
      <c r="AQ24" s="3">
        <f>$H24*AO24</f>
        <v>29380</v>
      </c>
      <c r="AR24" s="16">
        <v>245</v>
      </c>
      <c r="AS24" s="16"/>
      <c r="AT24" s="3">
        <f>$H24*AR24</f>
        <v>55370</v>
      </c>
      <c r="AU24" s="16">
        <v>275</v>
      </c>
      <c r="AV24" s="16"/>
      <c r="AW24" s="3">
        <f>$H24*AU24</f>
        <v>62150</v>
      </c>
      <c r="AX24" s="16">
        <v>183</v>
      </c>
      <c r="AY24" s="16"/>
      <c r="AZ24" s="3">
        <f>$H24*AX24</f>
        <v>41358</v>
      </c>
      <c r="BA24" s="16">
        <v>120</v>
      </c>
      <c r="BB24" s="16"/>
      <c r="BC24" s="3">
        <f>$H24*BA24</f>
        <v>27120</v>
      </c>
      <c r="BD24" s="16">
        <v>173</v>
      </c>
      <c r="BE24" s="16"/>
      <c r="BF24" s="3">
        <f>$H24*BD24</f>
        <v>39098</v>
      </c>
      <c r="BG24" s="16">
        <v>255</v>
      </c>
      <c r="BH24" s="16"/>
      <c r="BI24" s="3">
        <f>$H24*BG24</f>
        <v>57630</v>
      </c>
    </row>
    <row r="25" spans="2:61" ht="30.75" customHeight="1" x14ac:dyDescent="0.3">
      <c r="B25" s="39" t="s">
        <v>31</v>
      </c>
      <c r="C25" s="40"/>
      <c r="D25" s="40"/>
      <c r="E25" s="40"/>
      <c r="F25" s="40"/>
      <c r="G25" s="40"/>
      <c r="H25" s="40"/>
      <c r="I25" s="40"/>
      <c r="J25" s="40"/>
      <c r="K25" s="19">
        <v>105</v>
      </c>
      <c r="L25" s="19"/>
      <c r="M25" s="7">
        <f>SUM(M20:M24)</f>
        <v>91485</v>
      </c>
      <c r="N25" s="19" t="s">
        <v>8</v>
      </c>
      <c r="O25" s="19"/>
      <c r="P25" s="7">
        <f>SUM(P20:P24)</f>
        <v>89525</v>
      </c>
      <c r="Q25" s="19" t="s">
        <v>8</v>
      </c>
      <c r="R25" s="19"/>
      <c r="S25" s="13">
        <f>SUM(S20:S24)</f>
        <v>65172</v>
      </c>
      <c r="T25" s="19" t="s">
        <v>8</v>
      </c>
      <c r="U25" s="19"/>
      <c r="V25" s="7">
        <f>SUM(V20:V24)</f>
        <v>71578</v>
      </c>
      <c r="W25" s="19" t="s">
        <v>8</v>
      </c>
      <c r="X25" s="19"/>
      <c r="Y25" s="7">
        <f>SUM(Y20:Y24)</f>
        <v>82417</v>
      </c>
      <c r="Z25" s="19" t="s">
        <v>8</v>
      </c>
      <c r="AA25" s="19"/>
      <c r="AB25" s="7">
        <f>SUM(AB20:AB24)</f>
        <v>74743</v>
      </c>
      <c r="AC25" s="19" t="s">
        <v>8</v>
      </c>
      <c r="AD25" s="19"/>
      <c r="AE25" s="7">
        <f>SUM(AE20:AE24)</f>
        <v>96750</v>
      </c>
      <c r="AF25" s="19" t="s">
        <v>8</v>
      </c>
      <c r="AG25" s="19"/>
      <c r="AH25" s="7">
        <f>SUM(AH20:AH24)</f>
        <v>76015</v>
      </c>
      <c r="AI25" s="19" t="s">
        <v>8</v>
      </c>
      <c r="AJ25" s="19"/>
      <c r="AK25" s="7">
        <f>SUM(AK20:AK24)</f>
        <v>87680</v>
      </c>
      <c r="AL25" s="19" t="s">
        <v>8</v>
      </c>
      <c r="AM25" s="19"/>
      <c r="AN25" s="7">
        <f>SUM(AN20:AN24)</f>
        <v>118436</v>
      </c>
      <c r="AO25" s="19" t="s">
        <v>8</v>
      </c>
      <c r="AP25" s="19"/>
      <c r="AQ25" s="7">
        <f>SUM(AQ20:AQ24)</f>
        <v>96810</v>
      </c>
      <c r="AR25" s="19" t="s">
        <v>8</v>
      </c>
      <c r="AS25" s="19"/>
      <c r="AT25" s="7">
        <f>SUM(AT20:AT24)</f>
        <v>122011</v>
      </c>
      <c r="AU25" s="19" t="s">
        <v>8</v>
      </c>
      <c r="AV25" s="19"/>
      <c r="AW25" s="7">
        <f>SUM(AW20:AW24)</f>
        <v>133650</v>
      </c>
      <c r="AX25" s="19" t="s">
        <v>8</v>
      </c>
      <c r="AY25" s="19"/>
      <c r="AZ25" s="7">
        <f>SUM(AZ20:AZ24)</f>
        <v>98259</v>
      </c>
      <c r="BA25" s="19" t="s">
        <v>8</v>
      </c>
      <c r="BB25" s="19"/>
      <c r="BC25" s="7">
        <f>SUM(BC20:BC24)</f>
        <v>88290</v>
      </c>
      <c r="BD25" s="19" t="s">
        <v>8</v>
      </c>
      <c r="BE25" s="19"/>
      <c r="BF25" s="7">
        <f>SUM(BF20:BF24)</f>
        <v>126632</v>
      </c>
      <c r="BG25" s="19" t="s">
        <v>8</v>
      </c>
      <c r="BH25" s="19"/>
      <c r="BI25" s="7">
        <f>SUM(BI20:BI24)</f>
        <v>119500</v>
      </c>
    </row>
    <row r="26" spans="2:61" ht="18.75" customHeight="1" x14ac:dyDescent="0.3">
      <c r="B26" s="41" t="s">
        <v>17</v>
      </c>
      <c r="C26" s="42"/>
      <c r="D26" s="69" t="s">
        <v>29</v>
      </c>
      <c r="E26" s="70"/>
      <c r="F26" s="75" t="s">
        <v>18</v>
      </c>
      <c r="G26" s="6" t="s">
        <v>13</v>
      </c>
      <c r="H26" s="49">
        <v>150</v>
      </c>
      <c r="I26" s="49"/>
      <c r="J26" s="2" t="s">
        <v>0</v>
      </c>
      <c r="K26" s="16">
        <v>380</v>
      </c>
      <c r="L26" s="16"/>
      <c r="M26" s="3">
        <f>$H26*K26</f>
        <v>57000</v>
      </c>
      <c r="N26" s="16">
        <v>355</v>
      </c>
      <c r="O26" s="16"/>
      <c r="P26" s="3">
        <f>$H26*N26</f>
        <v>53250</v>
      </c>
      <c r="Q26" s="16">
        <v>344</v>
      </c>
      <c r="R26" s="16"/>
      <c r="S26" s="3">
        <f>$H26*Q26</f>
        <v>51600</v>
      </c>
      <c r="T26" s="16">
        <v>380</v>
      </c>
      <c r="U26" s="16"/>
      <c r="V26" s="3">
        <f>$H26*T26</f>
        <v>57000</v>
      </c>
      <c r="W26" s="16">
        <v>450</v>
      </c>
      <c r="X26" s="16"/>
      <c r="Y26" s="3">
        <f>$H26*W26</f>
        <v>67500</v>
      </c>
      <c r="Z26" s="16">
        <v>349</v>
      </c>
      <c r="AA26" s="16"/>
      <c r="AB26" s="3">
        <f>$H26*Z26</f>
        <v>52350</v>
      </c>
      <c r="AC26" s="16">
        <v>365</v>
      </c>
      <c r="AD26" s="16"/>
      <c r="AE26" s="3">
        <f>$H26*AC26</f>
        <v>54750</v>
      </c>
      <c r="AF26" s="16">
        <v>390</v>
      </c>
      <c r="AG26" s="16"/>
      <c r="AH26" s="3">
        <f>$H26*AF26</f>
        <v>58500</v>
      </c>
      <c r="AI26" s="16">
        <v>380</v>
      </c>
      <c r="AJ26" s="16"/>
      <c r="AK26" s="3">
        <f>$H26*AI26</f>
        <v>57000</v>
      </c>
      <c r="AL26" s="16">
        <v>482</v>
      </c>
      <c r="AM26" s="16"/>
      <c r="AN26" s="3">
        <f>$H26*AL26</f>
        <v>72300</v>
      </c>
      <c r="AO26" s="16">
        <v>490</v>
      </c>
      <c r="AP26" s="16"/>
      <c r="AQ26" s="3">
        <f>$H26*AO26</f>
        <v>73500</v>
      </c>
      <c r="AR26" s="16">
        <v>360</v>
      </c>
      <c r="AS26" s="16"/>
      <c r="AT26" s="3">
        <f>$H26*AR26</f>
        <v>54000</v>
      </c>
      <c r="AU26" s="16">
        <v>340</v>
      </c>
      <c r="AV26" s="16"/>
      <c r="AW26" s="3">
        <f>$H26*AU26</f>
        <v>51000</v>
      </c>
      <c r="AX26" s="16">
        <v>348</v>
      </c>
      <c r="AY26" s="16"/>
      <c r="AZ26" s="3">
        <f>$H26*AX26</f>
        <v>52200</v>
      </c>
      <c r="BA26" s="16">
        <v>440</v>
      </c>
      <c r="BB26" s="16"/>
      <c r="BC26" s="3">
        <f>$H26*BA26</f>
        <v>66000</v>
      </c>
      <c r="BD26" s="16">
        <v>1040</v>
      </c>
      <c r="BE26" s="16"/>
      <c r="BF26" s="3">
        <f>$H26*BD26</f>
        <v>156000</v>
      </c>
      <c r="BG26" s="16">
        <v>260</v>
      </c>
      <c r="BH26" s="16"/>
      <c r="BI26" s="3">
        <f>$H26*BG26</f>
        <v>39000</v>
      </c>
    </row>
    <row r="27" spans="2:61" ht="18" customHeight="1" x14ac:dyDescent="0.3">
      <c r="B27" s="43"/>
      <c r="C27" s="44"/>
      <c r="D27" s="73"/>
      <c r="E27" s="74"/>
      <c r="F27" s="76"/>
      <c r="G27" s="6" t="s">
        <v>12</v>
      </c>
      <c r="H27" s="47">
        <v>17</v>
      </c>
      <c r="I27" s="48"/>
      <c r="J27" s="2" t="s">
        <v>0</v>
      </c>
      <c r="K27" s="16">
        <v>305</v>
      </c>
      <c r="L27" s="16"/>
      <c r="M27" s="3">
        <f>$H27*K27</f>
        <v>5185</v>
      </c>
      <c r="N27" s="16">
        <v>295</v>
      </c>
      <c r="O27" s="16"/>
      <c r="P27" s="3">
        <f>$H27*N27</f>
        <v>5015</v>
      </c>
      <c r="Q27" s="16">
        <v>279</v>
      </c>
      <c r="R27" s="16"/>
      <c r="S27" s="3">
        <f>$H27*Q27</f>
        <v>4743</v>
      </c>
      <c r="T27" s="16">
        <v>308</v>
      </c>
      <c r="U27" s="16"/>
      <c r="V27" s="3">
        <f>$H27*T27</f>
        <v>5236</v>
      </c>
      <c r="W27" s="16">
        <v>375</v>
      </c>
      <c r="X27" s="16"/>
      <c r="Y27" s="3">
        <f>$H27*W27</f>
        <v>6375</v>
      </c>
      <c r="Z27" s="16">
        <v>346</v>
      </c>
      <c r="AA27" s="16"/>
      <c r="AB27" s="3">
        <f>$H27*Z27</f>
        <v>5882</v>
      </c>
      <c r="AC27" s="16">
        <v>299</v>
      </c>
      <c r="AD27" s="16"/>
      <c r="AE27" s="3">
        <f>$H27*AC27</f>
        <v>5083</v>
      </c>
      <c r="AF27" s="16">
        <v>330</v>
      </c>
      <c r="AG27" s="16"/>
      <c r="AH27" s="3">
        <f>$H27*AF27</f>
        <v>5610</v>
      </c>
      <c r="AI27" s="16">
        <v>320</v>
      </c>
      <c r="AJ27" s="16"/>
      <c r="AK27" s="3">
        <f>$H27*AI27</f>
        <v>5440</v>
      </c>
      <c r="AL27" s="16">
        <v>452</v>
      </c>
      <c r="AM27" s="16"/>
      <c r="AN27" s="3">
        <f>$H27*AL27</f>
        <v>7684</v>
      </c>
      <c r="AO27" s="16">
        <v>390</v>
      </c>
      <c r="AP27" s="16"/>
      <c r="AQ27" s="3">
        <f>$H27*AO27</f>
        <v>6630</v>
      </c>
      <c r="AR27" s="16">
        <v>350</v>
      </c>
      <c r="AS27" s="16"/>
      <c r="AT27" s="3">
        <f>$H27*AR27</f>
        <v>5950</v>
      </c>
      <c r="AU27" s="16">
        <v>325</v>
      </c>
      <c r="AV27" s="16"/>
      <c r="AW27" s="3">
        <f>$H27*AU27</f>
        <v>5525</v>
      </c>
      <c r="AX27" s="16">
        <v>315</v>
      </c>
      <c r="AY27" s="16"/>
      <c r="AZ27" s="3">
        <f>$H27*AX27</f>
        <v>5355</v>
      </c>
      <c r="BA27" s="16">
        <v>420</v>
      </c>
      <c r="BB27" s="16"/>
      <c r="BC27" s="3">
        <f>$H27*BA27</f>
        <v>7140</v>
      </c>
      <c r="BD27" s="16">
        <v>678</v>
      </c>
      <c r="BE27" s="16"/>
      <c r="BF27" s="3">
        <f>$H27*BD27</f>
        <v>11526</v>
      </c>
      <c r="BG27" s="16">
        <v>275</v>
      </c>
      <c r="BH27" s="16"/>
      <c r="BI27" s="3">
        <f>$H27*BG27</f>
        <v>4675</v>
      </c>
    </row>
    <row r="28" spans="2:61" ht="19.5" customHeight="1" x14ac:dyDescent="0.3">
      <c r="B28" s="43"/>
      <c r="C28" s="44"/>
      <c r="D28" s="71"/>
      <c r="E28" s="72"/>
      <c r="F28" s="76"/>
      <c r="G28" s="6" t="s">
        <v>11</v>
      </c>
      <c r="H28" s="47">
        <v>309</v>
      </c>
      <c r="I28" s="48"/>
      <c r="J28" s="2" t="s">
        <v>0</v>
      </c>
      <c r="K28" s="16">
        <v>185</v>
      </c>
      <c r="L28" s="16"/>
      <c r="M28" s="3">
        <f>$H28*K28</f>
        <v>57165</v>
      </c>
      <c r="N28" s="16">
        <v>225</v>
      </c>
      <c r="O28" s="16"/>
      <c r="P28" s="3">
        <f>$H28*N28</f>
        <v>69525</v>
      </c>
      <c r="Q28" s="16">
        <v>227</v>
      </c>
      <c r="R28" s="16"/>
      <c r="S28" s="3">
        <f>$H28*Q28</f>
        <v>70143</v>
      </c>
      <c r="T28" s="16">
        <v>198</v>
      </c>
      <c r="U28" s="16"/>
      <c r="V28" s="3">
        <f>$H28*T28</f>
        <v>61182</v>
      </c>
      <c r="W28" s="16">
        <v>225</v>
      </c>
      <c r="X28" s="16"/>
      <c r="Y28" s="3">
        <f>$H28*W28</f>
        <v>69525</v>
      </c>
      <c r="Z28" s="16">
        <v>219</v>
      </c>
      <c r="AA28" s="16"/>
      <c r="AB28" s="3">
        <f>$H28*Z28</f>
        <v>67671</v>
      </c>
      <c r="AC28" s="16">
        <v>229</v>
      </c>
      <c r="AD28" s="16"/>
      <c r="AE28" s="3">
        <f>$H28*AC28</f>
        <v>70761</v>
      </c>
      <c r="AF28" s="16">
        <v>215</v>
      </c>
      <c r="AG28" s="16"/>
      <c r="AH28" s="3">
        <f>$H28*AF28</f>
        <v>66435</v>
      </c>
      <c r="AI28" s="16">
        <v>280</v>
      </c>
      <c r="AJ28" s="16"/>
      <c r="AK28" s="3">
        <f>$H28*AI28</f>
        <v>86520</v>
      </c>
      <c r="AL28" s="16">
        <v>375</v>
      </c>
      <c r="AM28" s="16"/>
      <c r="AN28" s="3">
        <f>$H28*AL28</f>
        <v>115875</v>
      </c>
      <c r="AO28" s="16">
        <v>300</v>
      </c>
      <c r="AP28" s="16"/>
      <c r="AQ28" s="3">
        <f>$H28*AO28</f>
        <v>92700</v>
      </c>
      <c r="AR28" s="16">
        <v>299</v>
      </c>
      <c r="AS28" s="16"/>
      <c r="AT28" s="3">
        <f>$H28*AR28</f>
        <v>92391</v>
      </c>
      <c r="AU28" s="16">
        <v>310</v>
      </c>
      <c r="AV28" s="16"/>
      <c r="AW28" s="3">
        <f>$H28*AU28</f>
        <v>95790</v>
      </c>
      <c r="AX28" s="16">
        <v>245</v>
      </c>
      <c r="AY28" s="16"/>
      <c r="AZ28" s="3">
        <f>$H28*AX28</f>
        <v>75705</v>
      </c>
      <c r="BA28" s="16">
        <v>330</v>
      </c>
      <c r="BB28" s="16"/>
      <c r="BC28" s="3">
        <f>$H28*BA28</f>
        <v>101970</v>
      </c>
      <c r="BD28" s="16">
        <v>390</v>
      </c>
      <c r="BE28" s="16"/>
      <c r="BF28" s="3">
        <f>$H28*BD28</f>
        <v>120510</v>
      </c>
      <c r="BG28" s="16">
        <v>262</v>
      </c>
      <c r="BH28" s="16"/>
      <c r="BI28" s="3">
        <f>$H28*BG28</f>
        <v>80958</v>
      </c>
    </row>
    <row r="29" spans="2:61" ht="17.25" customHeight="1" x14ac:dyDescent="0.3">
      <c r="B29" s="43"/>
      <c r="C29" s="44"/>
      <c r="D29" s="69">
        <v>221804</v>
      </c>
      <c r="E29" s="70"/>
      <c r="F29" s="76"/>
      <c r="G29" s="6" t="s">
        <v>10</v>
      </c>
      <c r="H29" s="47">
        <v>0</v>
      </c>
      <c r="I29" s="48"/>
      <c r="J29" s="2" t="s">
        <v>0</v>
      </c>
      <c r="K29" s="16">
        <v>145</v>
      </c>
      <c r="L29" s="16"/>
      <c r="M29" s="3">
        <f>$H29*K29</f>
        <v>0</v>
      </c>
      <c r="N29" s="16">
        <v>195</v>
      </c>
      <c r="O29" s="16"/>
      <c r="P29" s="3">
        <f>$H29*N29</f>
        <v>0</v>
      </c>
      <c r="Q29" s="16">
        <v>131</v>
      </c>
      <c r="R29" s="16"/>
      <c r="S29" s="3">
        <f>$H29*Q29</f>
        <v>0</v>
      </c>
      <c r="T29" s="16">
        <v>158</v>
      </c>
      <c r="U29" s="16"/>
      <c r="V29" s="3">
        <f>$H29*T29</f>
        <v>0</v>
      </c>
      <c r="W29" s="16">
        <v>174</v>
      </c>
      <c r="X29" s="16"/>
      <c r="Y29" s="3">
        <f>$H29*W29</f>
        <v>0</v>
      </c>
      <c r="Z29" s="16">
        <v>165</v>
      </c>
      <c r="AA29" s="16"/>
      <c r="AB29" s="3">
        <f>$H29*Z29</f>
        <v>0</v>
      </c>
      <c r="AC29" s="16">
        <v>199</v>
      </c>
      <c r="AD29" s="16"/>
      <c r="AE29" s="3">
        <f>$H29*AC29</f>
        <v>0</v>
      </c>
      <c r="AF29" s="16">
        <v>155</v>
      </c>
      <c r="AG29" s="16"/>
      <c r="AH29" s="3">
        <f>$H29*AF29</f>
        <v>0</v>
      </c>
      <c r="AI29" s="16">
        <v>170</v>
      </c>
      <c r="AJ29" s="16"/>
      <c r="AK29" s="3">
        <f>$H29*AI29</f>
        <v>0</v>
      </c>
      <c r="AL29" s="16">
        <v>315</v>
      </c>
      <c r="AM29" s="16"/>
      <c r="AN29" s="3">
        <f>$H29*AL29</f>
        <v>0</v>
      </c>
      <c r="AO29" s="16">
        <v>250</v>
      </c>
      <c r="AP29" s="16"/>
      <c r="AQ29" s="3">
        <f>$H29*AO29</f>
        <v>0</v>
      </c>
      <c r="AR29" s="16">
        <v>255</v>
      </c>
      <c r="AS29" s="16"/>
      <c r="AT29" s="3">
        <f>$H29*AR29</f>
        <v>0</v>
      </c>
      <c r="AU29" s="16">
        <v>295</v>
      </c>
      <c r="AV29" s="16"/>
      <c r="AW29" s="3">
        <f>$H29*AU29</f>
        <v>0</v>
      </c>
      <c r="AX29" s="16">
        <v>180</v>
      </c>
      <c r="AY29" s="16"/>
      <c r="AZ29" s="3">
        <f>$H29*AX29</f>
        <v>0</v>
      </c>
      <c r="BA29" s="16">
        <v>180</v>
      </c>
      <c r="BB29" s="16"/>
      <c r="BC29" s="3">
        <f>$H29*BA29</f>
        <v>0</v>
      </c>
      <c r="BD29" s="16">
        <v>260</v>
      </c>
      <c r="BE29" s="16"/>
      <c r="BF29" s="3">
        <f>$H29*BD29</f>
        <v>0</v>
      </c>
      <c r="BG29" s="16">
        <v>270</v>
      </c>
      <c r="BH29" s="16"/>
      <c r="BI29" s="3">
        <f>$H29*BG29</f>
        <v>0</v>
      </c>
    </row>
    <row r="30" spans="2:61" ht="18" customHeight="1" x14ac:dyDescent="0.3">
      <c r="B30" s="45"/>
      <c r="C30" s="46"/>
      <c r="D30" s="71"/>
      <c r="E30" s="72"/>
      <c r="F30" s="77"/>
      <c r="G30" s="6" t="s">
        <v>9</v>
      </c>
      <c r="H30" s="49">
        <v>0</v>
      </c>
      <c r="I30" s="49"/>
      <c r="J30" s="2" t="s">
        <v>0</v>
      </c>
      <c r="K30" s="16">
        <v>105</v>
      </c>
      <c r="L30" s="16"/>
      <c r="M30" s="3">
        <f>$H30*K30</f>
        <v>0</v>
      </c>
      <c r="N30" s="16">
        <v>155</v>
      </c>
      <c r="O30" s="16"/>
      <c r="P30" s="3">
        <f>$H30*N30</f>
        <v>0</v>
      </c>
      <c r="Q30" s="16">
        <v>104</v>
      </c>
      <c r="R30" s="16"/>
      <c r="S30" s="3">
        <f>$H30*Q30</f>
        <v>0</v>
      </c>
      <c r="T30" s="16">
        <v>128</v>
      </c>
      <c r="U30" s="16"/>
      <c r="V30" s="3">
        <f>$H30*T30</f>
        <v>0</v>
      </c>
      <c r="W30" s="16">
        <v>130</v>
      </c>
      <c r="X30" s="16"/>
      <c r="Y30" s="3">
        <f>$H30*W30</f>
        <v>0</v>
      </c>
      <c r="Z30" s="16">
        <v>109</v>
      </c>
      <c r="AA30" s="16"/>
      <c r="AB30" s="3">
        <f>$H30*Z30</f>
        <v>0</v>
      </c>
      <c r="AC30" s="16">
        <v>162</v>
      </c>
      <c r="AD30" s="16"/>
      <c r="AE30" s="3">
        <f>$H30*AC30</f>
        <v>0</v>
      </c>
      <c r="AF30" s="16">
        <v>125</v>
      </c>
      <c r="AG30" s="16"/>
      <c r="AH30" s="3">
        <f>$H30*AF30</f>
        <v>0</v>
      </c>
      <c r="AI30" s="16">
        <v>145</v>
      </c>
      <c r="AJ30" s="16"/>
      <c r="AK30" s="3">
        <f>$H30*AI30</f>
        <v>0</v>
      </c>
      <c r="AL30" s="16">
        <v>185</v>
      </c>
      <c r="AM30" s="16"/>
      <c r="AN30" s="3">
        <f>$H30*AL30</f>
        <v>0</v>
      </c>
      <c r="AO30" s="16">
        <v>150</v>
      </c>
      <c r="AP30" s="16"/>
      <c r="AQ30" s="3">
        <f>$H30*AO30</f>
        <v>0</v>
      </c>
      <c r="AR30" s="16">
        <v>245</v>
      </c>
      <c r="AS30" s="16"/>
      <c r="AT30" s="3">
        <f>$H30*AR30</f>
        <v>0</v>
      </c>
      <c r="AU30" s="16">
        <v>275</v>
      </c>
      <c r="AV30" s="16"/>
      <c r="AW30" s="3">
        <f>$H30*AU30</f>
        <v>0</v>
      </c>
      <c r="AX30" s="16">
        <v>180</v>
      </c>
      <c r="AY30" s="16"/>
      <c r="AZ30" s="3">
        <f>$H30*AX30</f>
        <v>0</v>
      </c>
      <c r="BA30" s="16">
        <v>120</v>
      </c>
      <c r="BB30" s="16"/>
      <c r="BC30" s="3">
        <f>$H30*BA30</f>
        <v>0</v>
      </c>
      <c r="BD30" s="16">
        <v>173</v>
      </c>
      <c r="BE30" s="16"/>
      <c r="BF30" s="3">
        <f>$H30*BD30</f>
        <v>0</v>
      </c>
      <c r="BG30" s="16">
        <v>282</v>
      </c>
      <c r="BH30" s="16"/>
      <c r="BI30" s="3">
        <f>$H30*BG30</f>
        <v>0</v>
      </c>
    </row>
    <row r="31" spans="2:61" ht="21" customHeight="1" x14ac:dyDescent="0.3">
      <c r="B31" s="39"/>
      <c r="C31" s="40"/>
      <c r="D31" s="40"/>
      <c r="E31" s="40"/>
      <c r="F31" s="40"/>
      <c r="G31" s="40"/>
      <c r="H31" s="40"/>
      <c r="I31" s="40"/>
      <c r="J31" s="40"/>
      <c r="K31" s="19" t="s">
        <v>8</v>
      </c>
      <c r="L31" s="19"/>
      <c r="M31" s="13">
        <f>SUM(M26:M30)</f>
        <v>119350</v>
      </c>
      <c r="N31" s="19" t="s">
        <v>8</v>
      </c>
      <c r="O31" s="19"/>
      <c r="P31" s="7">
        <f>SUM(P26:P30)</f>
        <v>127790</v>
      </c>
      <c r="Q31" s="19" t="s">
        <v>8</v>
      </c>
      <c r="R31" s="19"/>
      <c r="S31" s="7">
        <f>SUM(S26:S30)</f>
        <v>126486</v>
      </c>
      <c r="T31" s="19" t="s">
        <v>8</v>
      </c>
      <c r="U31" s="19"/>
      <c r="V31" s="7">
        <f>SUM(V26:V30)</f>
        <v>123418</v>
      </c>
      <c r="W31" s="19" t="s">
        <v>8</v>
      </c>
      <c r="X31" s="19"/>
      <c r="Y31" s="7">
        <f>SUM(Y26:Y30)</f>
        <v>143400</v>
      </c>
      <c r="Z31" s="19" t="s">
        <v>8</v>
      </c>
      <c r="AA31" s="19"/>
      <c r="AB31" s="7">
        <f>SUM(AB26:AB30)</f>
        <v>125903</v>
      </c>
      <c r="AC31" s="19" t="s">
        <v>8</v>
      </c>
      <c r="AD31" s="19"/>
      <c r="AE31" s="7">
        <f>SUM(AE26:AE30)</f>
        <v>130594</v>
      </c>
      <c r="AF31" s="19" t="s">
        <v>8</v>
      </c>
      <c r="AG31" s="19"/>
      <c r="AH31" s="7">
        <f>SUM(AH26:AH30)</f>
        <v>130545</v>
      </c>
      <c r="AI31" s="19" t="s">
        <v>8</v>
      </c>
      <c r="AJ31" s="19"/>
      <c r="AK31" s="7">
        <f>SUM(AK26:AK30)</f>
        <v>148960</v>
      </c>
      <c r="AL31" s="19" t="s">
        <v>8</v>
      </c>
      <c r="AM31" s="19"/>
      <c r="AN31" s="7">
        <f>SUM(AN26:AN30)</f>
        <v>195859</v>
      </c>
      <c r="AO31" s="19" t="s">
        <v>8</v>
      </c>
      <c r="AP31" s="19"/>
      <c r="AQ31" s="7">
        <f>SUM(AQ26:AQ30)</f>
        <v>172830</v>
      </c>
      <c r="AR31" s="19" t="s">
        <v>8</v>
      </c>
      <c r="AS31" s="19"/>
      <c r="AT31" s="7">
        <f>SUM(AT26:AT30)</f>
        <v>152341</v>
      </c>
      <c r="AU31" s="19" t="s">
        <v>8</v>
      </c>
      <c r="AV31" s="19"/>
      <c r="AW31" s="7">
        <f>SUM(AW26:AW30)</f>
        <v>152315</v>
      </c>
      <c r="AX31" s="19" t="s">
        <v>8</v>
      </c>
      <c r="AY31" s="19"/>
      <c r="AZ31" s="7">
        <f>SUM(AZ26:AZ30)</f>
        <v>133260</v>
      </c>
      <c r="BA31" s="19" t="s">
        <v>8</v>
      </c>
      <c r="BB31" s="19"/>
      <c r="BC31" s="7">
        <f>SUM(BC26:BC30)</f>
        <v>175110</v>
      </c>
      <c r="BD31" s="19" t="s">
        <v>8</v>
      </c>
      <c r="BE31" s="19"/>
      <c r="BF31" s="7">
        <f>SUM(BF26:BF30)</f>
        <v>288036</v>
      </c>
      <c r="BG31" s="19" t="s">
        <v>8</v>
      </c>
      <c r="BH31" s="19"/>
      <c r="BI31" s="7">
        <f>SUM(BI26:BI30)</f>
        <v>124633</v>
      </c>
    </row>
    <row r="32" spans="2:61" ht="17.25" customHeight="1" x14ac:dyDescent="0.3">
      <c r="B32" s="41" t="s">
        <v>19</v>
      </c>
      <c r="C32" s="42"/>
      <c r="D32" s="69" t="s">
        <v>30</v>
      </c>
      <c r="E32" s="70"/>
      <c r="F32" s="75" t="s">
        <v>18</v>
      </c>
      <c r="G32" s="6" t="s">
        <v>13</v>
      </c>
      <c r="H32" s="49">
        <v>0</v>
      </c>
      <c r="I32" s="49"/>
      <c r="J32" s="2" t="s">
        <v>0</v>
      </c>
      <c r="K32" s="16">
        <v>398</v>
      </c>
      <c r="L32" s="16"/>
      <c r="M32" s="3">
        <f>$H32*K32</f>
        <v>0</v>
      </c>
      <c r="N32" s="16">
        <v>418</v>
      </c>
      <c r="O32" s="16"/>
      <c r="P32" s="3">
        <f>$H32*N32</f>
        <v>0</v>
      </c>
      <c r="Q32" s="16">
        <v>390</v>
      </c>
      <c r="R32" s="16"/>
      <c r="S32" s="3">
        <f>$H32*Q32</f>
        <v>0</v>
      </c>
      <c r="T32" s="16">
        <v>408</v>
      </c>
      <c r="U32" s="16"/>
      <c r="V32" s="3">
        <f>$H32*T32</f>
        <v>0</v>
      </c>
      <c r="W32" s="16">
        <v>450</v>
      </c>
      <c r="X32" s="16"/>
      <c r="Y32" s="3">
        <f>$H32*W32</f>
        <v>0</v>
      </c>
      <c r="Z32" s="16">
        <v>349</v>
      </c>
      <c r="AA32" s="16"/>
      <c r="AB32" s="3">
        <f>$H32*Z32</f>
        <v>0</v>
      </c>
      <c r="AC32" s="16">
        <v>425</v>
      </c>
      <c r="AD32" s="16"/>
      <c r="AE32" s="3">
        <f>$H32*AC32</f>
        <v>0</v>
      </c>
      <c r="AF32" s="16">
        <v>390</v>
      </c>
      <c r="AG32" s="16"/>
      <c r="AH32" s="3">
        <f>$H32*AF32</f>
        <v>0</v>
      </c>
      <c r="AI32" s="16">
        <v>415</v>
      </c>
      <c r="AJ32" s="16"/>
      <c r="AK32" s="3">
        <f>$H32*AI32</f>
        <v>0</v>
      </c>
      <c r="AL32" s="16">
        <v>492</v>
      </c>
      <c r="AM32" s="16"/>
      <c r="AN32" s="3">
        <f>$H32*AL32</f>
        <v>0</v>
      </c>
      <c r="AO32" s="16">
        <v>490</v>
      </c>
      <c r="AP32" s="16"/>
      <c r="AQ32" s="3">
        <f>$H32*AO32</f>
        <v>0</v>
      </c>
      <c r="AR32" s="16">
        <v>360</v>
      </c>
      <c r="AS32" s="16"/>
      <c r="AT32" s="3">
        <f>$H32*AR32</f>
        <v>0</v>
      </c>
      <c r="AU32" s="16">
        <v>340</v>
      </c>
      <c r="AV32" s="16"/>
      <c r="AW32" s="3">
        <f>$H32*AU32</f>
        <v>0</v>
      </c>
      <c r="AX32" s="16">
        <v>400</v>
      </c>
      <c r="AY32" s="16"/>
      <c r="AZ32" s="3">
        <f>$H32*AX32</f>
        <v>0</v>
      </c>
      <c r="BA32" s="16">
        <v>440</v>
      </c>
      <c r="BB32" s="16"/>
      <c r="BC32" s="3">
        <f>$H32*BA32</f>
        <v>0</v>
      </c>
      <c r="BD32" s="16">
        <v>1040</v>
      </c>
      <c r="BE32" s="16"/>
      <c r="BF32" s="3">
        <f>$H32*BD32</f>
        <v>0</v>
      </c>
      <c r="BG32" s="16">
        <v>360</v>
      </c>
      <c r="BH32" s="16"/>
      <c r="BI32" s="3">
        <f>$H32*BG32</f>
        <v>0</v>
      </c>
    </row>
    <row r="33" spans="2:61" ht="18" customHeight="1" x14ac:dyDescent="0.3">
      <c r="B33" s="43"/>
      <c r="C33" s="44"/>
      <c r="D33" s="73"/>
      <c r="E33" s="74"/>
      <c r="F33" s="76"/>
      <c r="G33" s="6" t="s">
        <v>12</v>
      </c>
      <c r="H33" s="47">
        <v>161</v>
      </c>
      <c r="I33" s="48"/>
      <c r="J33" s="2" t="s">
        <v>0</v>
      </c>
      <c r="K33" s="16">
        <v>328</v>
      </c>
      <c r="L33" s="16"/>
      <c r="M33" s="3">
        <f>$H33*K33</f>
        <v>52808</v>
      </c>
      <c r="N33" s="16">
        <v>400</v>
      </c>
      <c r="O33" s="16"/>
      <c r="P33" s="3">
        <f>$H33*N33</f>
        <v>64400</v>
      </c>
      <c r="Q33" s="16">
        <v>289</v>
      </c>
      <c r="R33" s="16"/>
      <c r="S33" s="3">
        <f>$H33*Q33</f>
        <v>46529</v>
      </c>
      <c r="T33" s="16">
        <v>348</v>
      </c>
      <c r="U33" s="16"/>
      <c r="V33" s="3">
        <f>$H33*T33</f>
        <v>56028</v>
      </c>
      <c r="W33" s="16">
        <v>375</v>
      </c>
      <c r="X33" s="16"/>
      <c r="Y33" s="3">
        <f>$H33*W33</f>
        <v>60375</v>
      </c>
      <c r="Z33" s="16">
        <v>346</v>
      </c>
      <c r="AA33" s="16"/>
      <c r="AB33" s="3">
        <f>$H33*Z33</f>
        <v>55706</v>
      </c>
      <c r="AC33" s="16">
        <v>415</v>
      </c>
      <c r="AD33" s="16"/>
      <c r="AE33" s="3">
        <f>$H33*AC33</f>
        <v>66815</v>
      </c>
      <c r="AF33" s="16">
        <v>330</v>
      </c>
      <c r="AG33" s="16"/>
      <c r="AH33" s="3">
        <f>$H33*AF33</f>
        <v>53130</v>
      </c>
      <c r="AI33" s="16">
        <v>380</v>
      </c>
      <c r="AJ33" s="16"/>
      <c r="AK33" s="3">
        <f>$H33*AI33</f>
        <v>61180</v>
      </c>
      <c r="AL33" s="16">
        <v>462</v>
      </c>
      <c r="AM33" s="16"/>
      <c r="AN33" s="3">
        <f>$H33*AL33</f>
        <v>74382</v>
      </c>
      <c r="AO33" s="16">
        <v>390</v>
      </c>
      <c r="AP33" s="16"/>
      <c r="AQ33" s="3">
        <f>$H33*AO33</f>
        <v>62790</v>
      </c>
      <c r="AR33" s="16">
        <v>350</v>
      </c>
      <c r="AS33" s="16"/>
      <c r="AT33" s="3">
        <f>$H33*AR33</f>
        <v>56350</v>
      </c>
      <c r="AU33" s="16">
        <v>325</v>
      </c>
      <c r="AV33" s="16"/>
      <c r="AW33" s="3">
        <f>$H33*AU33</f>
        <v>52325</v>
      </c>
      <c r="AX33" s="16">
        <v>345</v>
      </c>
      <c r="AY33" s="16"/>
      <c r="AZ33" s="3">
        <f>$H33*AX33</f>
        <v>55545</v>
      </c>
      <c r="BA33" s="16">
        <v>420</v>
      </c>
      <c r="BB33" s="16"/>
      <c r="BC33" s="3">
        <f>$H33*BA33</f>
        <v>67620</v>
      </c>
      <c r="BD33" s="16">
        <v>678</v>
      </c>
      <c r="BE33" s="16"/>
      <c r="BF33" s="3">
        <f>$H33*BD33</f>
        <v>109158</v>
      </c>
      <c r="BG33" s="16">
        <v>345</v>
      </c>
      <c r="BH33" s="16"/>
      <c r="BI33" s="3">
        <f>$H33*BG33</f>
        <v>55545</v>
      </c>
    </row>
    <row r="34" spans="2:61" ht="18.75" customHeight="1" x14ac:dyDescent="0.3">
      <c r="B34" s="43"/>
      <c r="C34" s="44"/>
      <c r="D34" s="71"/>
      <c r="E34" s="72"/>
      <c r="F34" s="76"/>
      <c r="G34" s="6" t="s">
        <v>11</v>
      </c>
      <c r="H34" s="47">
        <v>0</v>
      </c>
      <c r="I34" s="48"/>
      <c r="J34" s="2" t="s">
        <v>0</v>
      </c>
      <c r="K34" s="16">
        <v>205</v>
      </c>
      <c r="L34" s="16"/>
      <c r="M34" s="3">
        <f>$H34*K34</f>
        <v>0</v>
      </c>
      <c r="N34" s="16">
        <v>345</v>
      </c>
      <c r="O34" s="16"/>
      <c r="P34" s="3">
        <f>$H34*N34</f>
        <v>0</v>
      </c>
      <c r="Q34" s="16">
        <v>248</v>
      </c>
      <c r="R34" s="16"/>
      <c r="S34" s="3">
        <f>$H34*Q34</f>
        <v>0</v>
      </c>
      <c r="T34" s="16">
        <v>218</v>
      </c>
      <c r="U34" s="16"/>
      <c r="V34" s="3">
        <f>$H34*T34</f>
        <v>0</v>
      </c>
      <c r="W34" s="16">
        <v>225</v>
      </c>
      <c r="X34" s="16"/>
      <c r="Y34" s="3">
        <f>$H34*W34</f>
        <v>0</v>
      </c>
      <c r="Z34" s="16">
        <v>219</v>
      </c>
      <c r="AA34" s="16"/>
      <c r="AB34" s="3">
        <f>$H34*Z34</f>
        <v>0</v>
      </c>
      <c r="AC34" s="16">
        <v>165</v>
      </c>
      <c r="AD34" s="16"/>
      <c r="AE34" s="3">
        <f>$H34*AC34</f>
        <v>0</v>
      </c>
      <c r="AF34" s="16">
        <v>225</v>
      </c>
      <c r="AG34" s="16"/>
      <c r="AH34" s="3">
        <f>$H34*AF34</f>
        <v>0</v>
      </c>
      <c r="AI34" s="16">
        <v>280</v>
      </c>
      <c r="AJ34" s="16"/>
      <c r="AK34" s="3">
        <f>$H34*AI34</f>
        <v>0</v>
      </c>
      <c r="AL34" s="16">
        <v>385</v>
      </c>
      <c r="AM34" s="16"/>
      <c r="AN34" s="3">
        <f>$H34*AL34</f>
        <v>0</v>
      </c>
      <c r="AO34" s="16">
        <v>300</v>
      </c>
      <c r="AP34" s="16"/>
      <c r="AQ34" s="3">
        <f>$H34*AO34</f>
        <v>0</v>
      </c>
      <c r="AR34" s="16">
        <v>299</v>
      </c>
      <c r="AS34" s="16"/>
      <c r="AT34" s="3">
        <f>$H34*AR34</f>
        <v>0</v>
      </c>
      <c r="AU34" s="16">
        <v>310</v>
      </c>
      <c r="AV34" s="16"/>
      <c r="AW34" s="3">
        <f>$H34*AU34</f>
        <v>0</v>
      </c>
      <c r="AX34" s="16">
        <v>260</v>
      </c>
      <c r="AY34" s="16"/>
      <c r="AZ34" s="3">
        <f>$H34*AX34</f>
        <v>0</v>
      </c>
      <c r="BA34" s="16">
        <v>330</v>
      </c>
      <c r="BB34" s="16"/>
      <c r="BC34" s="3">
        <f>$H34*BA34</f>
        <v>0</v>
      </c>
      <c r="BD34" s="16">
        <v>390</v>
      </c>
      <c r="BE34" s="16"/>
      <c r="BF34" s="3">
        <f>$H34*BD34</f>
        <v>0</v>
      </c>
      <c r="BG34" s="16">
        <v>325</v>
      </c>
      <c r="BH34" s="16"/>
      <c r="BI34" s="3">
        <f>$H34*BG34</f>
        <v>0</v>
      </c>
    </row>
    <row r="35" spans="2:61" ht="18" customHeight="1" x14ac:dyDescent="0.3">
      <c r="B35" s="43"/>
      <c r="C35" s="44"/>
      <c r="D35" s="69">
        <v>301812</v>
      </c>
      <c r="E35" s="70"/>
      <c r="F35" s="76"/>
      <c r="G35" s="6" t="s">
        <v>10</v>
      </c>
      <c r="H35" s="47">
        <v>0</v>
      </c>
      <c r="I35" s="48"/>
      <c r="J35" s="2" t="s">
        <v>0</v>
      </c>
      <c r="K35" s="16">
        <v>165</v>
      </c>
      <c r="L35" s="16"/>
      <c r="M35" s="3">
        <f>$H35*K35</f>
        <v>0</v>
      </c>
      <c r="N35" s="16">
        <v>225</v>
      </c>
      <c r="O35" s="16"/>
      <c r="P35" s="3">
        <f>$H35*N35</f>
        <v>0</v>
      </c>
      <c r="Q35" s="16">
        <v>131</v>
      </c>
      <c r="R35" s="16"/>
      <c r="S35" s="3">
        <f>$H35*Q35</f>
        <v>0</v>
      </c>
      <c r="T35" s="16">
        <v>168</v>
      </c>
      <c r="U35" s="16"/>
      <c r="V35" s="3">
        <f>$H35*T35</f>
        <v>0</v>
      </c>
      <c r="W35" s="16">
        <v>174</v>
      </c>
      <c r="X35" s="16"/>
      <c r="Y35" s="3">
        <f>$H35*W35</f>
        <v>0</v>
      </c>
      <c r="Z35" s="16">
        <v>165</v>
      </c>
      <c r="AA35" s="16"/>
      <c r="AB35" s="3">
        <f>$H35*Z35</f>
        <v>0</v>
      </c>
      <c r="AC35" s="16">
        <v>255</v>
      </c>
      <c r="AD35" s="16"/>
      <c r="AE35" s="3">
        <f>$H35*AC35</f>
        <v>0</v>
      </c>
      <c r="AF35" s="16">
        <v>155</v>
      </c>
      <c r="AG35" s="16"/>
      <c r="AH35" s="3">
        <f>$H35*AF35</f>
        <v>0</v>
      </c>
      <c r="AI35" s="16">
        <v>195</v>
      </c>
      <c r="AJ35" s="16"/>
      <c r="AK35" s="3">
        <f>$H35*AI35</f>
        <v>0</v>
      </c>
      <c r="AL35" s="16">
        <v>325</v>
      </c>
      <c r="AM35" s="16"/>
      <c r="AN35" s="3">
        <f>$H35*AL35</f>
        <v>0</v>
      </c>
      <c r="AO35" s="16">
        <v>250</v>
      </c>
      <c r="AP35" s="16"/>
      <c r="AQ35" s="3">
        <f>$H35*AO35</f>
        <v>0</v>
      </c>
      <c r="AR35" s="16">
        <v>255</v>
      </c>
      <c r="AS35" s="16"/>
      <c r="AT35" s="3">
        <f>$H35*AR35</f>
        <v>0</v>
      </c>
      <c r="AU35" s="16">
        <v>295</v>
      </c>
      <c r="AV35" s="16"/>
      <c r="AW35" s="3">
        <f>$H35*AU35</f>
        <v>0</v>
      </c>
      <c r="AX35" s="16">
        <v>190</v>
      </c>
      <c r="AY35" s="16"/>
      <c r="AZ35" s="3">
        <f>$H35*AX35</f>
        <v>0</v>
      </c>
      <c r="BA35" s="16">
        <v>180</v>
      </c>
      <c r="BB35" s="16"/>
      <c r="BC35" s="3">
        <f>$H35*BA35</f>
        <v>0</v>
      </c>
      <c r="BD35" s="16">
        <v>260</v>
      </c>
      <c r="BE35" s="16"/>
      <c r="BF35" s="3">
        <f>$H35*BD35</f>
        <v>0</v>
      </c>
      <c r="BG35" s="16">
        <v>315</v>
      </c>
      <c r="BH35" s="16"/>
      <c r="BI35" s="3">
        <f>$H35*BG35</f>
        <v>0</v>
      </c>
    </row>
    <row r="36" spans="2:61" ht="18.75" customHeight="1" x14ac:dyDescent="0.3">
      <c r="B36" s="45"/>
      <c r="C36" s="46"/>
      <c r="D36" s="71"/>
      <c r="E36" s="72"/>
      <c r="F36" s="77"/>
      <c r="G36" s="6" t="s">
        <v>9</v>
      </c>
      <c r="H36" s="49">
        <v>0</v>
      </c>
      <c r="I36" s="49"/>
      <c r="J36" s="2" t="s">
        <v>0</v>
      </c>
      <c r="K36" s="16">
        <v>120</v>
      </c>
      <c r="L36" s="16"/>
      <c r="M36" s="3">
        <f>$H36*K36</f>
        <v>0</v>
      </c>
      <c r="N36" s="16">
        <v>200</v>
      </c>
      <c r="O36" s="16"/>
      <c r="P36" s="3">
        <f>$H36*N36</f>
        <v>0</v>
      </c>
      <c r="Q36" s="16">
        <v>104</v>
      </c>
      <c r="R36" s="16"/>
      <c r="S36" s="3">
        <f>$H36*Q36</f>
        <v>0</v>
      </c>
      <c r="T36" s="16">
        <v>128</v>
      </c>
      <c r="U36" s="16"/>
      <c r="V36" s="3">
        <f>$H36*T36</f>
        <v>0</v>
      </c>
      <c r="W36" s="16">
        <v>130</v>
      </c>
      <c r="X36" s="16"/>
      <c r="Y36" s="3">
        <f>$H36*W36</f>
        <v>0</v>
      </c>
      <c r="Z36" s="16">
        <v>109</v>
      </c>
      <c r="AA36" s="16"/>
      <c r="AB36" s="3">
        <f>$H36*Z36</f>
        <v>0</v>
      </c>
      <c r="AC36" s="16">
        <v>225</v>
      </c>
      <c r="AD36" s="16"/>
      <c r="AE36" s="3">
        <f>$H36*AC36</f>
        <v>0</v>
      </c>
      <c r="AF36" s="16">
        <v>125</v>
      </c>
      <c r="AG36" s="16"/>
      <c r="AH36" s="3">
        <f>$H36*AF36</f>
        <v>0</v>
      </c>
      <c r="AI36" s="16">
        <v>145</v>
      </c>
      <c r="AJ36" s="16"/>
      <c r="AK36" s="3">
        <f>$H36*AI36</f>
        <v>0</v>
      </c>
      <c r="AL36" s="16">
        <v>195</v>
      </c>
      <c r="AM36" s="16"/>
      <c r="AN36" s="3">
        <f>$H36*AL36</f>
        <v>0</v>
      </c>
      <c r="AO36" s="16">
        <v>150</v>
      </c>
      <c r="AP36" s="16"/>
      <c r="AQ36" s="3">
        <f>$H36*AO36</f>
        <v>0</v>
      </c>
      <c r="AR36" s="16">
        <v>245</v>
      </c>
      <c r="AS36" s="16"/>
      <c r="AT36" s="3">
        <f>$H36*AR36</f>
        <v>0</v>
      </c>
      <c r="AU36" s="16">
        <v>275</v>
      </c>
      <c r="AV36" s="16"/>
      <c r="AW36" s="3">
        <f>$H36*AU36</f>
        <v>0</v>
      </c>
      <c r="AX36" s="16">
        <v>190</v>
      </c>
      <c r="AY36" s="16"/>
      <c r="AZ36" s="3">
        <f>$H36*AX36</f>
        <v>0</v>
      </c>
      <c r="BA36" s="16">
        <v>120</v>
      </c>
      <c r="BB36" s="16"/>
      <c r="BC36" s="3">
        <f>$H36*BA36</f>
        <v>0</v>
      </c>
      <c r="BD36" s="16">
        <v>173</v>
      </c>
      <c r="BE36" s="16"/>
      <c r="BF36" s="3">
        <f>$H36*BD36</f>
        <v>0</v>
      </c>
      <c r="BG36" s="16">
        <v>305</v>
      </c>
      <c r="BH36" s="16"/>
      <c r="BI36" s="3">
        <f>$H36*BG36</f>
        <v>0</v>
      </c>
    </row>
    <row r="37" spans="2:61" ht="23.25" customHeight="1" x14ac:dyDescent="0.3">
      <c r="B37" s="39" t="s">
        <v>34</v>
      </c>
      <c r="C37" s="40"/>
      <c r="D37" s="40"/>
      <c r="E37" s="40"/>
      <c r="F37" s="40"/>
      <c r="G37" s="40"/>
      <c r="H37" s="40"/>
      <c r="I37" s="40"/>
      <c r="J37" s="40"/>
      <c r="K37" s="19" t="s">
        <v>8</v>
      </c>
      <c r="L37" s="19"/>
      <c r="M37" s="7">
        <f>SUM(M32:M36)</f>
        <v>52808</v>
      </c>
      <c r="N37" s="19" t="s">
        <v>8</v>
      </c>
      <c r="O37" s="19"/>
      <c r="P37" s="7">
        <f>SUM(P32:P36)</f>
        <v>64400</v>
      </c>
      <c r="Q37" s="19" t="s">
        <v>8</v>
      </c>
      <c r="R37" s="19"/>
      <c r="S37" s="13">
        <f>SUM(S32:S36)</f>
        <v>46529</v>
      </c>
      <c r="T37" s="19" t="s">
        <v>8</v>
      </c>
      <c r="U37" s="19"/>
      <c r="V37" s="7">
        <f>SUM(V32:V36)</f>
        <v>56028</v>
      </c>
      <c r="W37" s="19" t="s">
        <v>8</v>
      </c>
      <c r="X37" s="19"/>
      <c r="Y37" s="7">
        <f>SUM(Y32:Y36)</f>
        <v>60375</v>
      </c>
      <c r="Z37" s="19" t="s">
        <v>8</v>
      </c>
      <c r="AA37" s="19"/>
      <c r="AB37" s="7">
        <f>SUM(AB32:AB36)</f>
        <v>55706</v>
      </c>
      <c r="AC37" s="19" t="s">
        <v>8</v>
      </c>
      <c r="AD37" s="19"/>
      <c r="AE37" s="7">
        <f>SUM(AE32:AE36)</f>
        <v>66815</v>
      </c>
      <c r="AF37" s="19" t="s">
        <v>8</v>
      </c>
      <c r="AG37" s="19"/>
      <c r="AH37" s="7">
        <f>SUM(AH32:AH36)</f>
        <v>53130</v>
      </c>
      <c r="AI37" s="19" t="s">
        <v>8</v>
      </c>
      <c r="AJ37" s="19"/>
      <c r="AK37" s="7">
        <f>SUM(AK32:AK36)</f>
        <v>61180</v>
      </c>
      <c r="AL37" s="19" t="s">
        <v>8</v>
      </c>
      <c r="AM37" s="19"/>
      <c r="AN37" s="7">
        <f>SUM(AN32:AN36)</f>
        <v>74382</v>
      </c>
      <c r="AO37" s="19" t="s">
        <v>8</v>
      </c>
      <c r="AP37" s="19"/>
      <c r="AQ37" s="7">
        <f>SUM(AQ32:AQ36)</f>
        <v>62790</v>
      </c>
      <c r="AR37" s="19" t="s">
        <v>8</v>
      </c>
      <c r="AS37" s="19"/>
      <c r="AT37" s="7">
        <f>SUM(AT32:AT36)</f>
        <v>56350</v>
      </c>
      <c r="AU37" s="19" t="s">
        <v>8</v>
      </c>
      <c r="AV37" s="19"/>
      <c r="AW37" s="7">
        <f>SUM(AW32:AW36)</f>
        <v>52325</v>
      </c>
      <c r="AX37" s="19" t="s">
        <v>8</v>
      </c>
      <c r="AY37" s="19"/>
      <c r="AZ37" s="7">
        <f>SUM(AZ32:AZ36)</f>
        <v>55545</v>
      </c>
      <c r="BA37" s="19" t="s">
        <v>8</v>
      </c>
      <c r="BB37" s="19"/>
      <c r="BC37" s="7">
        <f>SUM(BC32:BC36)</f>
        <v>67620</v>
      </c>
      <c r="BD37" s="19" t="s">
        <v>8</v>
      </c>
      <c r="BE37" s="19"/>
      <c r="BF37" s="7">
        <f>SUM(BF32:BF36)</f>
        <v>109158</v>
      </c>
      <c r="BG37" s="19" t="s">
        <v>8</v>
      </c>
      <c r="BH37" s="19"/>
      <c r="BI37" s="7">
        <f>SUM(BI32:BI36)</f>
        <v>55545</v>
      </c>
    </row>
    <row r="38" spans="2:61" ht="18.75" customHeight="1" x14ac:dyDescent="0.3">
      <c r="B38" s="41" t="s">
        <v>19</v>
      </c>
      <c r="C38" s="42"/>
      <c r="D38" s="69" t="s">
        <v>35</v>
      </c>
      <c r="E38" s="70"/>
      <c r="F38" s="75" t="s">
        <v>18</v>
      </c>
      <c r="G38" s="6" t="s">
        <v>13</v>
      </c>
      <c r="H38" s="49">
        <v>176</v>
      </c>
      <c r="I38" s="49"/>
      <c r="J38" s="2" t="s">
        <v>0</v>
      </c>
      <c r="K38" s="16">
        <v>398</v>
      </c>
      <c r="L38" s="16"/>
      <c r="M38" s="3">
        <f>$H38*K38</f>
        <v>70048</v>
      </c>
      <c r="N38" s="16">
        <v>455</v>
      </c>
      <c r="O38" s="16"/>
      <c r="P38" s="3">
        <f>$H38*N38</f>
        <v>80080</v>
      </c>
      <c r="Q38" s="16">
        <v>359</v>
      </c>
      <c r="R38" s="16"/>
      <c r="S38" s="3">
        <f>$H38*Q38</f>
        <v>63184</v>
      </c>
      <c r="T38" s="16">
        <v>408</v>
      </c>
      <c r="U38" s="16"/>
      <c r="V38" s="3">
        <f>$H38*T38</f>
        <v>71808</v>
      </c>
      <c r="W38" s="16">
        <v>450</v>
      </c>
      <c r="X38" s="16"/>
      <c r="Y38" s="3">
        <f>$H38*W38</f>
        <v>79200</v>
      </c>
      <c r="Z38" s="16">
        <v>349</v>
      </c>
      <c r="AA38" s="16"/>
      <c r="AB38" s="3">
        <f>$H38*Z38</f>
        <v>61424</v>
      </c>
      <c r="AC38" s="16">
        <v>455</v>
      </c>
      <c r="AD38" s="16"/>
      <c r="AE38" s="3">
        <f>$H38*AC38</f>
        <v>80080</v>
      </c>
      <c r="AF38" s="16">
        <v>390</v>
      </c>
      <c r="AG38" s="16"/>
      <c r="AH38" s="3">
        <f>$H38*AF38</f>
        <v>68640</v>
      </c>
      <c r="AI38" s="16">
        <v>370</v>
      </c>
      <c r="AJ38" s="16"/>
      <c r="AK38" s="3">
        <f>$H38*AI38</f>
        <v>65120</v>
      </c>
      <c r="AL38" s="16">
        <v>492</v>
      </c>
      <c r="AM38" s="16"/>
      <c r="AN38" s="3">
        <f>$H38*AL38</f>
        <v>86592</v>
      </c>
      <c r="AO38" s="16">
        <v>490</v>
      </c>
      <c r="AP38" s="16"/>
      <c r="AQ38" s="3">
        <f>$H38*AO38</f>
        <v>86240</v>
      </c>
      <c r="AR38" s="16">
        <v>360</v>
      </c>
      <c r="AS38" s="16"/>
      <c r="AT38" s="3">
        <f>$H38*AR38</f>
        <v>63360</v>
      </c>
      <c r="AU38" s="16">
        <v>340</v>
      </c>
      <c r="AV38" s="16"/>
      <c r="AW38" s="3">
        <f>$H38*AU38</f>
        <v>59840</v>
      </c>
      <c r="AX38" s="16">
        <v>350</v>
      </c>
      <c r="AY38" s="16"/>
      <c r="AZ38" s="3">
        <f>$H38*AX38</f>
        <v>61600</v>
      </c>
      <c r="BA38" s="16">
        <v>440</v>
      </c>
      <c r="BB38" s="16"/>
      <c r="BC38" s="3">
        <f>$H38*BA38</f>
        <v>77440</v>
      </c>
      <c r="BD38" s="16">
        <v>1040</v>
      </c>
      <c r="BE38" s="16"/>
      <c r="BF38" s="3">
        <f>$H38*BD38</f>
        <v>183040</v>
      </c>
      <c r="BG38" s="16">
        <v>335</v>
      </c>
      <c r="BH38" s="16"/>
      <c r="BI38" s="3">
        <f>$H38*BG38</f>
        <v>58960</v>
      </c>
    </row>
    <row r="39" spans="2:61" ht="18" customHeight="1" x14ac:dyDescent="0.3">
      <c r="B39" s="43"/>
      <c r="C39" s="44"/>
      <c r="D39" s="73"/>
      <c r="E39" s="74"/>
      <c r="F39" s="76"/>
      <c r="G39" s="6" t="s">
        <v>12</v>
      </c>
      <c r="H39" s="47">
        <v>108</v>
      </c>
      <c r="I39" s="48"/>
      <c r="J39" s="2" t="s">
        <v>0</v>
      </c>
      <c r="K39" s="16">
        <v>328</v>
      </c>
      <c r="L39" s="16"/>
      <c r="M39" s="3">
        <f>$H39*K39</f>
        <v>35424</v>
      </c>
      <c r="N39" s="16">
        <v>395</v>
      </c>
      <c r="O39" s="16"/>
      <c r="P39" s="3">
        <f>$H39*N39</f>
        <v>42660</v>
      </c>
      <c r="Q39" s="16">
        <v>279</v>
      </c>
      <c r="R39" s="16"/>
      <c r="S39" s="3">
        <f>$H39*Q39</f>
        <v>30132</v>
      </c>
      <c r="T39" s="16">
        <v>338</v>
      </c>
      <c r="U39" s="16"/>
      <c r="V39" s="3">
        <f>$H39*T39</f>
        <v>36504</v>
      </c>
      <c r="W39" s="16">
        <v>375</v>
      </c>
      <c r="X39" s="16"/>
      <c r="Y39" s="3">
        <f>$H39*W39</f>
        <v>40500</v>
      </c>
      <c r="Z39" s="16">
        <v>346</v>
      </c>
      <c r="AA39" s="16"/>
      <c r="AB39" s="3">
        <f>$H39*Z39</f>
        <v>37368</v>
      </c>
      <c r="AC39" s="16">
        <v>420</v>
      </c>
      <c r="AD39" s="16"/>
      <c r="AE39" s="3">
        <f>$H39*AC39</f>
        <v>45360</v>
      </c>
      <c r="AF39" s="16">
        <v>330</v>
      </c>
      <c r="AG39" s="16"/>
      <c r="AH39" s="3">
        <f>$H39*AF39</f>
        <v>35640</v>
      </c>
      <c r="AI39" s="16">
        <v>320</v>
      </c>
      <c r="AJ39" s="16"/>
      <c r="AK39" s="3">
        <f>$H39*AI39</f>
        <v>34560</v>
      </c>
      <c r="AL39" s="16">
        <v>462</v>
      </c>
      <c r="AM39" s="16"/>
      <c r="AN39" s="3">
        <f>$H39*AL39</f>
        <v>49896</v>
      </c>
      <c r="AO39" s="16">
        <v>390</v>
      </c>
      <c r="AP39" s="16"/>
      <c r="AQ39" s="3">
        <f>$H39*AO39</f>
        <v>42120</v>
      </c>
      <c r="AR39" s="16">
        <v>350</v>
      </c>
      <c r="AS39" s="16"/>
      <c r="AT39" s="3">
        <f>$H39*AR39</f>
        <v>37800</v>
      </c>
      <c r="AU39" s="16">
        <v>325</v>
      </c>
      <c r="AV39" s="16"/>
      <c r="AW39" s="3">
        <f>$H39*AU39</f>
        <v>35100</v>
      </c>
      <c r="AX39" s="16">
        <v>325</v>
      </c>
      <c r="AY39" s="16"/>
      <c r="AZ39" s="3">
        <f>$H39*AX39</f>
        <v>35100</v>
      </c>
      <c r="BA39" s="16">
        <v>420</v>
      </c>
      <c r="BB39" s="16"/>
      <c r="BC39" s="3">
        <f>$H39*BA39</f>
        <v>45360</v>
      </c>
      <c r="BD39" s="16">
        <v>678</v>
      </c>
      <c r="BE39" s="16"/>
      <c r="BF39" s="3">
        <f>$H39*BD39</f>
        <v>73224</v>
      </c>
      <c r="BG39" s="16">
        <v>334</v>
      </c>
      <c r="BH39" s="16"/>
      <c r="BI39" s="3">
        <f>$H39*BG39</f>
        <v>36072</v>
      </c>
    </row>
    <row r="40" spans="2:61" ht="18.75" customHeight="1" x14ac:dyDescent="0.3">
      <c r="B40" s="43"/>
      <c r="C40" s="44"/>
      <c r="D40" s="71"/>
      <c r="E40" s="72"/>
      <c r="F40" s="76"/>
      <c r="G40" s="6" t="s">
        <v>11</v>
      </c>
      <c r="H40" s="47">
        <v>93</v>
      </c>
      <c r="I40" s="48"/>
      <c r="J40" s="2" t="s">
        <v>0</v>
      </c>
      <c r="K40" s="16">
        <v>208</v>
      </c>
      <c r="L40" s="16"/>
      <c r="M40" s="3">
        <f>$H40*K40</f>
        <v>19344</v>
      </c>
      <c r="N40" s="16">
        <v>345</v>
      </c>
      <c r="O40" s="16"/>
      <c r="P40" s="3">
        <f>$H40*N40</f>
        <v>32085</v>
      </c>
      <c r="Q40" s="16">
        <v>199</v>
      </c>
      <c r="R40" s="16"/>
      <c r="S40" s="3">
        <f>$H40*Q40</f>
        <v>18507</v>
      </c>
      <c r="T40" s="16">
        <v>218</v>
      </c>
      <c r="U40" s="16"/>
      <c r="V40" s="3">
        <f>$H40*T40</f>
        <v>20274</v>
      </c>
      <c r="W40" s="16">
        <v>225</v>
      </c>
      <c r="X40" s="16"/>
      <c r="Y40" s="3">
        <f>$H40*W40</f>
        <v>20925</v>
      </c>
      <c r="Z40" s="16">
        <v>219</v>
      </c>
      <c r="AA40" s="16"/>
      <c r="AB40" s="3">
        <f>$H40*Z40</f>
        <v>20367</v>
      </c>
      <c r="AC40" s="16">
        <v>375</v>
      </c>
      <c r="AD40" s="16"/>
      <c r="AE40" s="3">
        <f>$H40*AC40</f>
        <v>34875</v>
      </c>
      <c r="AF40" s="16">
        <v>215</v>
      </c>
      <c r="AG40" s="16"/>
      <c r="AH40" s="3">
        <f>$H40*AF40</f>
        <v>19995</v>
      </c>
      <c r="AI40" s="16">
        <v>280</v>
      </c>
      <c r="AJ40" s="16"/>
      <c r="AK40" s="3">
        <f>$H40*AI40</f>
        <v>26040</v>
      </c>
      <c r="AL40" s="16">
        <v>385</v>
      </c>
      <c r="AM40" s="16"/>
      <c r="AN40" s="3">
        <f>$H40*AL40</f>
        <v>35805</v>
      </c>
      <c r="AO40" s="16">
        <v>290</v>
      </c>
      <c r="AP40" s="16"/>
      <c r="AQ40" s="3">
        <f>$H40*AO40</f>
        <v>26970</v>
      </c>
      <c r="AR40" s="16">
        <v>299</v>
      </c>
      <c r="AS40" s="16"/>
      <c r="AT40" s="3">
        <f>$H40*AR40</f>
        <v>27807</v>
      </c>
      <c r="AU40" s="16">
        <v>310</v>
      </c>
      <c r="AV40" s="16"/>
      <c r="AW40" s="3">
        <f>$H40*AU40</f>
        <v>28830</v>
      </c>
      <c r="AX40" s="16">
        <v>252</v>
      </c>
      <c r="AY40" s="16"/>
      <c r="AZ40" s="3">
        <f>$H40*AX40</f>
        <v>23436</v>
      </c>
      <c r="BA40" s="16">
        <v>330</v>
      </c>
      <c r="BB40" s="16"/>
      <c r="BC40" s="3">
        <f>$H40*BA40</f>
        <v>30690</v>
      </c>
      <c r="BD40" s="16">
        <v>390</v>
      </c>
      <c r="BE40" s="16"/>
      <c r="BF40" s="3">
        <f>$H40*BD40</f>
        <v>36270</v>
      </c>
      <c r="BG40" s="16">
        <v>325</v>
      </c>
      <c r="BH40" s="16"/>
      <c r="BI40" s="3">
        <f>$H40*BG40</f>
        <v>30225</v>
      </c>
    </row>
    <row r="41" spans="2:61" ht="17.25" customHeight="1" x14ac:dyDescent="0.3">
      <c r="B41" s="43"/>
      <c r="C41" s="44"/>
      <c r="D41" s="69">
        <v>301736</v>
      </c>
      <c r="E41" s="70"/>
      <c r="F41" s="76"/>
      <c r="G41" s="6" t="s">
        <v>10</v>
      </c>
      <c r="H41" s="47">
        <v>23</v>
      </c>
      <c r="I41" s="48"/>
      <c r="J41" s="2" t="s">
        <v>0</v>
      </c>
      <c r="K41" s="16">
        <v>155</v>
      </c>
      <c r="L41" s="16"/>
      <c r="M41" s="3">
        <f>$H41*K41</f>
        <v>3565</v>
      </c>
      <c r="N41" s="16">
        <v>225</v>
      </c>
      <c r="O41" s="16"/>
      <c r="P41" s="3">
        <f>$H41*N41</f>
        <v>5175</v>
      </c>
      <c r="Q41" s="16">
        <v>119</v>
      </c>
      <c r="R41" s="16"/>
      <c r="S41" s="3">
        <f>$H41*Q41</f>
        <v>2737</v>
      </c>
      <c r="T41" s="16">
        <v>168</v>
      </c>
      <c r="U41" s="16"/>
      <c r="V41" s="3">
        <f>$H41*T41</f>
        <v>3864</v>
      </c>
      <c r="W41" s="16">
        <v>174</v>
      </c>
      <c r="X41" s="16"/>
      <c r="Y41" s="3">
        <f>$H41*W41</f>
        <v>4002</v>
      </c>
      <c r="Z41" s="16">
        <v>165</v>
      </c>
      <c r="AA41" s="16"/>
      <c r="AB41" s="3">
        <f>$H41*Z41</f>
        <v>3795</v>
      </c>
      <c r="AC41" s="16">
        <v>245</v>
      </c>
      <c r="AD41" s="16"/>
      <c r="AE41" s="3">
        <f>$H41*AC41</f>
        <v>5635</v>
      </c>
      <c r="AF41" s="16">
        <v>155</v>
      </c>
      <c r="AG41" s="16"/>
      <c r="AH41" s="3">
        <f>$H41*AF41</f>
        <v>3565</v>
      </c>
      <c r="AI41" s="16">
        <v>179</v>
      </c>
      <c r="AJ41" s="16"/>
      <c r="AK41" s="3">
        <f>$H41*AI41</f>
        <v>4117</v>
      </c>
      <c r="AL41" s="16">
        <v>325</v>
      </c>
      <c r="AM41" s="16"/>
      <c r="AN41" s="3">
        <f>$H41*AL41</f>
        <v>7475</v>
      </c>
      <c r="AO41" s="16">
        <v>250</v>
      </c>
      <c r="AP41" s="16"/>
      <c r="AQ41" s="3">
        <f>$H41*AO41</f>
        <v>5750</v>
      </c>
      <c r="AR41" s="16">
        <v>255</v>
      </c>
      <c r="AS41" s="16"/>
      <c r="AT41" s="3">
        <f>$H41*AR41</f>
        <v>5865</v>
      </c>
      <c r="AU41" s="16">
        <v>295</v>
      </c>
      <c r="AV41" s="16"/>
      <c r="AW41" s="3">
        <f>$H41*AU41</f>
        <v>6785</v>
      </c>
      <c r="AX41" s="16">
        <v>197</v>
      </c>
      <c r="AY41" s="16"/>
      <c r="AZ41" s="3">
        <f>$H41*AX41</f>
        <v>4531</v>
      </c>
      <c r="BA41" s="16">
        <v>180</v>
      </c>
      <c r="BB41" s="16"/>
      <c r="BC41" s="3">
        <f>$H41*BA41</f>
        <v>4140</v>
      </c>
      <c r="BD41" s="16">
        <v>260</v>
      </c>
      <c r="BE41" s="16"/>
      <c r="BF41" s="3">
        <f>$H41*BD41</f>
        <v>5980</v>
      </c>
      <c r="BG41" s="16">
        <v>330</v>
      </c>
      <c r="BH41" s="16"/>
      <c r="BI41" s="3">
        <f>$H41*BG41</f>
        <v>7590</v>
      </c>
    </row>
    <row r="42" spans="2:61" ht="20.25" customHeight="1" x14ac:dyDescent="0.3">
      <c r="B42" s="45"/>
      <c r="C42" s="46"/>
      <c r="D42" s="71"/>
      <c r="E42" s="72"/>
      <c r="F42" s="77"/>
      <c r="G42" s="6" t="s">
        <v>9</v>
      </c>
      <c r="H42" s="49">
        <v>62</v>
      </c>
      <c r="I42" s="49"/>
      <c r="J42" s="2" t="s">
        <v>0</v>
      </c>
      <c r="K42" s="16">
        <v>120</v>
      </c>
      <c r="L42" s="16"/>
      <c r="M42" s="3">
        <f>$H42*K42</f>
        <v>7440</v>
      </c>
      <c r="N42" s="16">
        <v>200</v>
      </c>
      <c r="O42" s="16"/>
      <c r="P42" s="3">
        <f>$H42*N42</f>
        <v>12400</v>
      </c>
      <c r="Q42" s="16">
        <v>94</v>
      </c>
      <c r="R42" s="16"/>
      <c r="S42" s="3">
        <f>$H42*Q42</f>
        <v>5828</v>
      </c>
      <c r="T42" s="16">
        <v>128</v>
      </c>
      <c r="U42" s="16"/>
      <c r="V42" s="3">
        <f>$H42*T42</f>
        <v>7936</v>
      </c>
      <c r="W42" s="16">
        <v>130</v>
      </c>
      <c r="X42" s="16"/>
      <c r="Y42" s="3">
        <f>$H42*W42</f>
        <v>8060</v>
      </c>
      <c r="Z42" s="16">
        <v>109</v>
      </c>
      <c r="AA42" s="16"/>
      <c r="AB42" s="3">
        <f>$H42*Z42</f>
        <v>6758</v>
      </c>
      <c r="AC42" s="16">
        <v>225</v>
      </c>
      <c r="AD42" s="16"/>
      <c r="AE42" s="3">
        <f>$H42*AC42</f>
        <v>13950</v>
      </c>
      <c r="AF42" s="16">
        <v>125</v>
      </c>
      <c r="AG42" s="16"/>
      <c r="AH42" s="3">
        <f>$H42*AF42</f>
        <v>7750</v>
      </c>
      <c r="AI42" s="16">
        <v>125</v>
      </c>
      <c r="AJ42" s="16"/>
      <c r="AK42" s="3">
        <f>$H42*AI42</f>
        <v>7750</v>
      </c>
      <c r="AL42" s="16">
        <v>195</v>
      </c>
      <c r="AM42" s="16"/>
      <c r="AN42" s="3">
        <f>$H42*AL42</f>
        <v>12090</v>
      </c>
      <c r="AO42" s="16">
        <v>150</v>
      </c>
      <c r="AP42" s="16"/>
      <c r="AQ42" s="3">
        <f>$H42*AO42</f>
        <v>9300</v>
      </c>
      <c r="AR42" s="16">
        <v>245</v>
      </c>
      <c r="AS42" s="16"/>
      <c r="AT42" s="3">
        <f>$H42*AR42</f>
        <v>15190</v>
      </c>
      <c r="AU42" s="16">
        <v>275</v>
      </c>
      <c r="AV42" s="16"/>
      <c r="AW42" s="3">
        <f>$H42*AU42</f>
        <v>17050</v>
      </c>
      <c r="AX42" s="16">
        <v>180</v>
      </c>
      <c r="AY42" s="16"/>
      <c r="AZ42" s="3">
        <f>$H42*AX42</f>
        <v>11160</v>
      </c>
      <c r="BA42" s="16">
        <v>120</v>
      </c>
      <c r="BB42" s="16"/>
      <c r="BC42" s="3">
        <f>$H42*BA42</f>
        <v>7440</v>
      </c>
      <c r="BD42" s="16">
        <v>173</v>
      </c>
      <c r="BE42" s="16"/>
      <c r="BF42" s="3">
        <f>$H42*BD42</f>
        <v>10726</v>
      </c>
      <c r="BG42" s="16">
        <v>338</v>
      </c>
      <c r="BH42" s="16"/>
      <c r="BI42" s="3">
        <f>$H42*BG42</f>
        <v>20956</v>
      </c>
    </row>
    <row r="43" spans="2:61" ht="21" customHeight="1" x14ac:dyDescent="0.3">
      <c r="B43" s="39" t="s">
        <v>34</v>
      </c>
      <c r="C43" s="40"/>
      <c r="D43" s="40"/>
      <c r="E43" s="40"/>
      <c r="F43" s="40"/>
      <c r="G43" s="40"/>
      <c r="H43" s="40"/>
      <c r="I43" s="40"/>
      <c r="J43" s="40"/>
      <c r="K43" s="19" t="s">
        <v>8</v>
      </c>
      <c r="L43" s="19"/>
      <c r="M43" s="7">
        <f>SUM(M38:M42)</f>
        <v>135821</v>
      </c>
      <c r="N43" s="19" t="s">
        <v>8</v>
      </c>
      <c r="O43" s="19"/>
      <c r="P43" s="7">
        <f>SUM(P38:P42)</f>
        <v>172400</v>
      </c>
      <c r="Q43" s="19" t="s">
        <v>8</v>
      </c>
      <c r="R43" s="19"/>
      <c r="S43" s="13">
        <f>SUM(S38:S42)</f>
        <v>120388</v>
      </c>
      <c r="T43" s="19" t="s">
        <v>8</v>
      </c>
      <c r="U43" s="19"/>
      <c r="V43" s="7">
        <f>SUM(V38:V42)</f>
        <v>140386</v>
      </c>
      <c r="W43" s="19" t="s">
        <v>8</v>
      </c>
      <c r="X43" s="19"/>
      <c r="Y43" s="7">
        <f>SUM(Y38:Y42)</f>
        <v>152687</v>
      </c>
      <c r="Z43" s="19" t="s">
        <v>8</v>
      </c>
      <c r="AA43" s="19"/>
      <c r="AB43" s="7">
        <f>SUM(AB38:AB42)</f>
        <v>129712</v>
      </c>
      <c r="AC43" s="19" t="s">
        <v>8</v>
      </c>
      <c r="AD43" s="19"/>
      <c r="AE43" s="7">
        <f>SUM(AE38:AE42)</f>
        <v>179900</v>
      </c>
      <c r="AF43" s="19" t="s">
        <v>8</v>
      </c>
      <c r="AG43" s="19"/>
      <c r="AH43" s="7">
        <f>SUM(AH38:AH42)</f>
        <v>135590</v>
      </c>
      <c r="AI43" s="19" t="s">
        <v>8</v>
      </c>
      <c r="AJ43" s="19"/>
      <c r="AK43" s="7">
        <f>SUM(AK38:AK42)</f>
        <v>137587</v>
      </c>
      <c r="AL43" s="19" t="s">
        <v>8</v>
      </c>
      <c r="AM43" s="19"/>
      <c r="AN43" s="7">
        <f>SUM(AN38:AN42)</f>
        <v>191858</v>
      </c>
      <c r="AO43" s="19" t="s">
        <v>8</v>
      </c>
      <c r="AP43" s="19"/>
      <c r="AQ43" s="7">
        <f>SUM(AQ38:AQ42)</f>
        <v>170380</v>
      </c>
      <c r="AR43" s="19" t="s">
        <v>8</v>
      </c>
      <c r="AS43" s="19"/>
      <c r="AT43" s="7">
        <f>SUM(AT38:AT42)</f>
        <v>150022</v>
      </c>
      <c r="AU43" s="19" t="s">
        <v>8</v>
      </c>
      <c r="AV43" s="19"/>
      <c r="AW43" s="7">
        <f>SUM(AW38:AW42)</f>
        <v>147605</v>
      </c>
      <c r="AX43" s="19" t="s">
        <v>8</v>
      </c>
      <c r="AY43" s="19"/>
      <c r="AZ43" s="7">
        <f>SUM(AZ38:AZ42)</f>
        <v>135827</v>
      </c>
      <c r="BA43" s="19" t="s">
        <v>8</v>
      </c>
      <c r="BB43" s="19"/>
      <c r="BC43" s="7">
        <f>SUM(BC38:BC42)</f>
        <v>165070</v>
      </c>
      <c r="BD43" s="19" t="s">
        <v>8</v>
      </c>
      <c r="BE43" s="19"/>
      <c r="BF43" s="7">
        <f>SUM(BF38:BF42)</f>
        <v>309240</v>
      </c>
      <c r="BG43" s="19" t="s">
        <v>8</v>
      </c>
      <c r="BH43" s="19"/>
      <c r="BI43" s="7">
        <f>SUM(BI38:BI42)</f>
        <v>153803</v>
      </c>
    </row>
    <row r="44" spans="2:61" ht="16.5" customHeight="1" x14ac:dyDescent="0.3">
      <c r="B44" s="41" t="s">
        <v>20</v>
      </c>
      <c r="C44" s="42"/>
      <c r="D44" s="69" t="s">
        <v>36</v>
      </c>
      <c r="E44" s="70"/>
      <c r="F44" s="75" t="s">
        <v>18</v>
      </c>
      <c r="G44" s="6" t="s">
        <v>13</v>
      </c>
      <c r="H44" s="49">
        <v>0</v>
      </c>
      <c r="I44" s="49"/>
      <c r="J44" s="2" t="s">
        <v>0</v>
      </c>
      <c r="K44" s="16">
        <v>380</v>
      </c>
      <c r="L44" s="16"/>
      <c r="M44" s="3">
        <f>$H44*K44</f>
        <v>0</v>
      </c>
      <c r="N44" s="16">
        <v>325</v>
      </c>
      <c r="O44" s="16"/>
      <c r="P44" s="3">
        <f>$H44*N44</f>
        <v>0</v>
      </c>
      <c r="Q44" s="16">
        <v>360</v>
      </c>
      <c r="R44" s="16"/>
      <c r="S44" s="3">
        <f>$H44*Q44</f>
        <v>0</v>
      </c>
      <c r="T44" s="16">
        <v>408</v>
      </c>
      <c r="U44" s="16"/>
      <c r="V44" s="3">
        <f>$H44*T44</f>
        <v>0</v>
      </c>
      <c r="W44" s="16">
        <v>450</v>
      </c>
      <c r="X44" s="16"/>
      <c r="Y44" s="3">
        <f>$H44*W44</f>
        <v>0</v>
      </c>
      <c r="Z44" s="16">
        <v>349</v>
      </c>
      <c r="AA44" s="16"/>
      <c r="AB44" s="3">
        <f>$H44*Z44</f>
        <v>0</v>
      </c>
      <c r="AC44" s="16">
        <v>325</v>
      </c>
      <c r="AD44" s="16"/>
      <c r="AE44" s="3">
        <f>$H44*AC44</f>
        <v>0</v>
      </c>
      <c r="AF44" s="16">
        <v>390</v>
      </c>
      <c r="AG44" s="16"/>
      <c r="AH44" s="3">
        <f>$H44*AF44</f>
        <v>0</v>
      </c>
      <c r="AI44" s="16">
        <v>380</v>
      </c>
      <c r="AJ44" s="16"/>
      <c r="AK44" s="3">
        <f>$H44*AI44</f>
        <v>0</v>
      </c>
      <c r="AL44" s="16">
        <v>467</v>
      </c>
      <c r="AM44" s="16"/>
      <c r="AN44" s="3">
        <f>$H44*AL44</f>
        <v>0</v>
      </c>
      <c r="AO44" s="16">
        <v>490</v>
      </c>
      <c r="AP44" s="16"/>
      <c r="AQ44" s="3">
        <f>$H44*AO44</f>
        <v>0</v>
      </c>
      <c r="AR44" s="16">
        <v>360</v>
      </c>
      <c r="AS44" s="16"/>
      <c r="AT44" s="3">
        <f>$H44*AR44</f>
        <v>0</v>
      </c>
      <c r="AU44" s="16">
        <v>340</v>
      </c>
      <c r="AV44" s="16"/>
      <c r="AW44" s="3">
        <f>$H44*AU44</f>
        <v>0</v>
      </c>
      <c r="AX44" s="16">
        <v>400</v>
      </c>
      <c r="AY44" s="16"/>
      <c r="AZ44" s="3">
        <f>$H44*AX44</f>
        <v>0</v>
      </c>
      <c r="BA44" s="16">
        <v>440</v>
      </c>
      <c r="BB44" s="16"/>
      <c r="BC44" s="3">
        <f>$H44*BA44</f>
        <v>0</v>
      </c>
      <c r="BD44" s="16">
        <v>1040</v>
      </c>
      <c r="BE44" s="16"/>
      <c r="BF44" s="3">
        <f>$H44*BD44</f>
        <v>0</v>
      </c>
      <c r="BG44" s="16">
        <v>300</v>
      </c>
      <c r="BH44" s="16"/>
      <c r="BI44" s="3">
        <f>$H44*BG44</f>
        <v>0</v>
      </c>
    </row>
    <row r="45" spans="2:61" ht="17.25" customHeight="1" x14ac:dyDescent="0.3">
      <c r="B45" s="43"/>
      <c r="C45" s="44"/>
      <c r="D45" s="73"/>
      <c r="E45" s="74"/>
      <c r="F45" s="76"/>
      <c r="G45" s="6" t="s">
        <v>12</v>
      </c>
      <c r="H45" s="47">
        <v>64</v>
      </c>
      <c r="I45" s="48"/>
      <c r="J45" s="2" t="s">
        <v>0</v>
      </c>
      <c r="K45" s="16">
        <v>305</v>
      </c>
      <c r="L45" s="16"/>
      <c r="M45" s="3">
        <f>$H45*K45</f>
        <v>19520</v>
      </c>
      <c r="N45" s="16">
        <v>295</v>
      </c>
      <c r="O45" s="16"/>
      <c r="P45" s="3">
        <f>$H45*N45</f>
        <v>18880</v>
      </c>
      <c r="Q45" s="16">
        <v>289</v>
      </c>
      <c r="R45" s="16"/>
      <c r="S45" s="3">
        <f>$H45*Q45</f>
        <v>18496</v>
      </c>
      <c r="T45" s="16">
        <v>318</v>
      </c>
      <c r="U45" s="16"/>
      <c r="V45" s="3">
        <f>$H45*T45</f>
        <v>20352</v>
      </c>
      <c r="W45" s="16">
        <v>375</v>
      </c>
      <c r="X45" s="16"/>
      <c r="Y45" s="3">
        <f>$H45*W45</f>
        <v>24000</v>
      </c>
      <c r="Z45" s="16">
        <v>346</v>
      </c>
      <c r="AA45" s="16"/>
      <c r="AB45" s="3">
        <f>$H45*Z45</f>
        <v>22144</v>
      </c>
      <c r="AC45" s="16">
        <v>298</v>
      </c>
      <c r="AD45" s="16"/>
      <c r="AE45" s="3">
        <f>$H45*AC45</f>
        <v>19072</v>
      </c>
      <c r="AF45" s="16">
        <v>330</v>
      </c>
      <c r="AG45" s="16"/>
      <c r="AH45" s="3">
        <f>$H45*AF45</f>
        <v>21120</v>
      </c>
      <c r="AI45" s="16">
        <v>300</v>
      </c>
      <c r="AJ45" s="16"/>
      <c r="AK45" s="3">
        <f>$H45*AI45</f>
        <v>19200</v>
      </c>
      <c r="AL45" s="16">
        <v>437</v>
      </c>
      <c r="AM45" s="16"/>
      <c r="AN45" s="3">
        <f>$H45*AL45</f>
        <v>27968</v>
      </c>
      <c r="AO45" s="16">
        <v>390</v>
      </c>
      <c r="AP45" s="16"/>
      <c r="AQ45" s="3">
        <f>$H45*AO45</f>
        <v>24960</v>
      </c>
      <c r="AR45" s="16">
        <v>350</v>
      </c>
      <c r="AS45" s="16"/>
      <c r="AT45" s="3">
        <f>$H45*AR45</f>
        <v>22400</v>
      </c>
      <c r="AU45" s="16">
        <v>325</v>
      </c>
      <c r="AV45" s="16"/>
      <c r="AW45" s="3">
        <f>$H45*AU45</f>
        <v>20800</v>
      </c>
      <c r="AX45" s="16">
        <v>333</v>
      </c>
      <c r="AY45" s="16"/>
      <c r="AZ45" s="3">
        <f>$H45*AX45</f>
        <v>21312</v>
      </c>
      <c r="BA45" s="16">
        <v>420</v>
      </c>
      <c r="BB45" s="16"/>
      <c r="BC45" s="3">
        <f>$H45*BA45</f>
        <v>26880</v>
      </c>
      <c r="BD45" s="16">
        <v>678</v>
      </c>
      <c r="BE45" s="16"/>
      <c r="BF45" s="3">
        <f>$H45*BD45</f>
        <v>43392</v>
      </c>
      <c r="BG45" s="16">
        <v>282</v>
      </c>
      <c r="BH45" s="16"/>
      <c r="BI45" s="3">
        <f>$H45*BG45</f>
        <v>18048</v>
      </c>
    </row>
    <row r="46" spans="2:61" ht="17.25" customHeight="1" x14ac:dyDescent="0.3">
      <c r="B46" s="43"/>
      <c r="C46" s="44"/>
      <c r="D46" s="71"/>
      <c r="E46" s="72"/>
      <c r="F46" s="76"/>
      <c r="G46" s="6" t="s">
        <v>11</v>
      </c>
      <c r="H46" s="47">
        <v>173</v>
      </c>
      <c r="I46" s="48"/>
      <c r="J46" s="2" t="s">
        <v>0</v>
      </c>
      <c r="K46" s="16">
        <v>205</v>
      </c>
      <c r="L46" s="16"/>
      <c r="M46" s="3">
        <f>$H46*K46</f>
        <v>35465</v>
      </c>
      <c r="N46" s="16">
        <v>235</v>
      </c>
      <c r="O46" s="16"/>
      <c r="P46" s="3">
        <f>$H46*N46</f>
        <v>40655</v>
      </c>
      <c r="Q46" s="16">
        <v>227</v>
      </c>
      <c r="R46" s="16"/>
      <c r="S46" s="3">
        <f>$H46*Q46</f>
        <v>39271</v>
      </c>
      <c r="T46" s="16">
        <v>208</v>
      </c>
      <c r="U46" s="16"/>
      <c r="V46" s="3">
        <f>$H46*T46</f>
        <v>35984</v>
      </c>
      <c r="W46" s="16">
        <v>225</v>
      </c>
      <c r="X46" s="16"/>
      <c r="Y46" s="3">
        <f>$H46*W46</f>
        <v>38925</v>
      </c>
      <c r="Z46" s="16">
        <v>219</v>
      </c>
      <c r="AA46" s="16"/>
      <c r="AB46" s="3">
        <f>$H46*Z46</f>
        <v>37887</v>
      </c>
      <c r="AC46" s="16">
        <v>237</v>
      </c>
      <c r="AD46" s="16"/>
      <c r="AE46" s="3">
        <f>$H46*AC46</f>
        <v>41001</v>
      </c>
      <c r="AF46" s="16">
        <v>215</v>
      </c>
      <c r="AG46" s="16"/>
      <c r="AH46" s="3">
        <f>$H46*AF46</f>
        <v>37195</v>
      </c>
      <c r="AI46" s="16">
        <v>280</v>
      </c>
      <c r="AJ46" s="16"/>
      <c r="AK46" s="3">
        <f>$H46*AI46</f>
        <v>48440</v>
      </c>
      <c r="AL46" s="16">
        <v>360</v>
      </c>
      <c r="AM46" s="16"/>
      <c r="AN46" s="3">
        <f>$H46*AL46</f>
        <v>62280</v>
      </c>
      <c r="AO46" s="16">
        <v>380</v>
      </c>
      <c r="AP46" s="16"/>
      <c r="AQ46" s="3">
        <f>$H46*AO46</f>
        <v>65740</v>
      </c>
      <c r="AR46" s="16">
        <v>299</v>
      </c>
      <c r="AS46" s="16"/>
      <c r="AT46" s="3">
        <f>$H46*AR46</f>
        <v>51727</v>
      </c>
      <c r="AU46" s="16">
        <v>310</v>
      </c>
      <c r="AV46" s="16"/>
      <c r="AW46" s="3">
        <f>$H46*AU46</f>
        <v>53630</v>
      </c>
      <c r="AX46" s="16">
        <v>230</v>
      </c>
      <c r="AY46" s="16"/>
      <c r="AZ46" s="3">
        <f>$H46*AX46</f>
        <v>39790</v>
      </c>
      <c r="BA46" s="16">
        <v>330</v>
      </c>
      <c r="BB46" s="16"/>
      <c r="BC46" s="3">
        <f>$H46*BA46</f>
        <v>57090</v>
      </c>
      <c r="BD46" s="16">
        <v>390</v>
      </c>
      <c r="BE46" s="16"/>
      <c r="BF46" s="3">
        <f>$H46*BD46</f>
        <v>67470</v>
      </c>
      <c r="BG46" s="16">
        <v>285</v>
      </c>
      <c r="BH46" s="16"/>
      <c r="BI46" s="3">
        <f>$H46*BG46</f>
        <v>49305</v>
      </c>
    </row>
    <row r="47" spans="2:61" ht="16.5" customHeight="1" x14ac:dyDescent="0.3">
      <c r="B47" s="43"/>
      <c r="C47" s="44"/>
      <c r="D47" s="69">
        <v>401784</v>
      </c>
      <c r="E47" s="70"/>
      <c r="F47" s="76"/>
      <c r="G47" s="6" t="s">
        <v>10</v>
      </c>
      <c r="H47" s="47">
        <v>109</v>
      </c>
      <c r="I47" s="48"/>
      <c r="J47" s="2" t="s">
        <v>0</v>
      </c>
      <c r="K47" s="16">
        <v>155</v>
      </c>
      <c r="L47" s="16"/>
      <c r="M47" s="3">
        <f>$H47*K47</f>
        <v>16895</v>
      </c>
      <c r="N47" s="16">
        <v>188</v>
      </c>
      <c r="O47" s="16"/>
      <c r="P47" s="3">
        <f>$H47*N47</f>
        <v>20492</v>
      </c>
      <c r="Q47" s="16">
        <v>122</v>
      </c>
      <c r="R47" s="16"/>
      <c r="S47" s="3">
        <f>$H47*Q47</f>
        <v>13298</v>
      </c>
      <c r="T47" s="16">
        <v>158</v>
      </c>
      <c r="U47" s="16"/>
      <c r="V47" s="3">
        <f>$H47*T47</f>
        <v>17222</v>
      </c>
      <c r="W47" s="16">
        <v>174</v>
      </c>
      <c r="X47" s="16"/>
      <c r="Y47" s="3">
        <f>$H47*W47</f>
        <v>18966</v>
      </c>
      <c r="Z47" s="16">
        <v>165</v>
      </c>
      <c r="AA47" s="16"/>
      <c r="AB47" s="3">
        <f>$H47*Z47</f>
        <v>17985</v>
      </c>
      <c r="AC47" s="16">
        <v>189</v>
      </c>
      <c r="AD47" s="16"/>
      <c r="AE47" s="3">
        <f>$H47*AC47</f>
        <v>20601</v>
      </c>
      <c r="AF47" s="16">
        <v>155</v>
      </c>
      <c r="AG47" s="16"/>
      <c r="AH47" s="3">
        <f>$H47*AF47</f>
        <v>16895</v>
      </c>
      <c r="AI47" s="16">
        <v>185</v>
      </c>
      <c r="AJ47" s="16"/>
      <c r="AK47" s="3">
        <f>$H47*AI47</f>
        <v>20165</v>
      </c>
      <c r="AL47" s="16">
        <v>300</v>
      </c>
      <c r="AM47" s="16"/>
      <c r="AN47" s="3">
        <f>$H47*AL47</f>
        <v>32700</v>
      </c>
      <c r="AO47" s="16">
        <v>250</v>
      </c>
      <c r="AP47" s="16"/>
      <c r="AQ47" s="3">
        <f>$H47*AO47</f>
        <v>27250</v>
      </c>
      <c r="AR47" s="16">
        <v>255</v>
      </c>
      <c r="AS47" s="16"/>
      <c r="AT47" s="3">
        <f>$H47*AR47</f>
        <v>27795</v>
      </c>
      <c r="AU47" s="16">
        <v>295</v>
      </c>
      <c r="AV47" s="16"/>
      <c r="AW47" s="3">
        <f>$H47*AU47</f>
        <v>32155</v>
      </c>
      <c r="AX47" s="16">
        <v>181</v>
      </c>
      <c r="AY47" s="16"/>
      <c r="AZ47" s="3">
        <f>$H47*AX47</f>
        <v>19729</v>
      </c>
      <c r="BA47" s="16">
        <v>180</v>
      </c>
      <c r="BB47" s="16"/>
      <c r="BC47" s="3">
        <f>$H47*BA47</f>
        <v>19620</v>
      </c>
      <c r="BD47" s="16">
        <v>260</v>
      </c>
      <c r="BE47" s="16"/>
      <c r="BF47" s="3">
        <f>$H47*BD47</f>
        <v>28340</v>
      </c>
      <c r="BG47" s="16">
        <v>315</v>
      </c>
      <c r="BH47" s="16"/>
      <c r="BI47" s="3">
        <f>$H47*BG47</f>
        <v>34335</v>
      </c>
    </row>
    <row r="48" spans="2:61" ht="16.5" customHeight="1" x14ac:dyDescent="0.3">
      <c r="B48" s="45"/>
      <c r="C48" s="46"/>
      <c r="D48" s="71"/>
      <c r="E48" s="72"/>
      <c r="F48" s="77"/>
      <c r="G48" s="6" t="s">
        <v>9</v>
      </c>
      <c r="H48" s="49">
        <v>0</v>
      </c>
      <c r="I48" s="49"/>
      <c r="J48" s="2" t="s">
        <v>0</v>
      </c>
      <c r="K48" s="16">
        <v>105</v>
      </c>
      <c r="L48" s="16"/>
      <c r="M48" s="3">
        <f>$H48*K48</f>
        <v>0</v>
      </c>
      <c r="N48" s="16">
        <v>149</v>
      </c>
      <c r="O48" s="16"/>
      <c r="P48" s="3">
        <f>$H48*N48</f>
        <v>0</v>
      </c>
      <c r="Q48" s="16">
        <v>104</v>
      </c>
      <c r="R48" s="16"/>
      <c r="S48" s="3">
        <f>$H48*Q48</f>
        <v>0</v>
      </c>
      <c r="T48" s="16">
        <v>128</v>
      </c>
      <c r="U48" s="16"/>
      <c r="V48" s="3">
        <f>$H48*T48</f>
        <v>0</v>
      </c>
      <c r="W48" s="16">
        <v>130</v>
      </c>
      <c r="X48" s="16"/>
      <c r="Y48" s="3">
        <f>$H48*W48</f>
        <v>0</v>
      </c>
      <c r="Z48" s="16">
        <v>109</v>
      </c>
      <c r="AA48" s="16"/>
      <c r="AB48" s="3">
        <f>$H48*Z48</f>
        <v>0</v>
      </c>
      <c r="AC48" s="16">
        <v>150</v>
      </c>
      <c r="AD48" s="16"/>
      <c r="AE48" s="3">
        <f>$H48*AC48</f>
        <v>0</v>
      </c>
      <c r="AF48" s="16">
        <v>125</v>
      </c>
      <c r="AG48" s="16"/>
      <c r="AH48" s="3">
        <f>$H48*AF48</f>
        <v>0</v>
      </c>
      <c r="AI48" s="16">
        <v>125</v>
      </c>
      <c r="AJ48" s="16"/>
      <c r="AK48" s="3">
        <f>$H48*AI48</f>
        <v>0</v>
      </c>
      <c r="AL48" s="16">
        <v>170</v>
      </c>
      <c r="AM48" s="16"/>
      <c r="AN48" s="3">
        <f>$H48*AL48</f>
        <v>0</v>
      </c>
      <c r="AO48" s="16">
        <v>150</v>
      </c>
      <c r="AP48" s="16"/>
      <c r="AQ48" s="3">
        <f>$H48*AO48</f>
        <v>0</v>
      </c>
      <c r="AR48" s="16">
        <v>245</v>
      </c>
      <c r="AS48" s="16"/>
      <c r="AT48" s="3">
        <f>$H48*AR48</f>
        <v>0</v>
      </c>
      <c r="AU48" s="16">
        <v>275</v>
      </c>
      <c r="AV48" s="16"/>
      <c r="AW48" s="3">
        <f>$H48*AU48</f>
        <v>0</v>
      </c>
      <c r="AX48" s="16">
        <v>168</v>
      </c>
      <c r="AY48" s="16"/>
      <c r="AZ48" s="3">
        <f>$H48*AX48</f>
        <v>0</v>
      </c>
      <c r="BA48" s="16">
        <v>120</v>
      </c>
      <c r="BB48" s="16"/>
      <c r="BC48" s="3">
        <f>$H48*BA48</f>
        <v>0</v>
      </c>
      <c r="BD48" s="16">
        <v>173</v>
      </c>
      <c r="BE48" s="16"/>
      <c r="BF48" s="3">
        <f>$H48*BD48</f>
        <v>0</v>
      </c>
      <c r="BG48" s="16">
        <v>282</v>
      </c>
      <c r="BH48" s="16"/>
      <c r="BI48" s="3">
        <f>$H48*BG48</f>
        <v>0</v>
      </c>
    </row>
    <row r="49" spans="2:61" ht="19.5" customHeight="1" x14ac:dyDescent="0.3">
      <c r="B49" s="39"/>
      <c r="C49" s="40"/>
      <c r="D49" s="40"/>
      <c r="E49" s="40"/>
      <c r="F49" s="40"/>
      <c r="G49" s="40"/>
      <c r="H49" s="40"/>
      <c r="I49" s="40"/>
      <c r="J49" s="40"/>
      <c r="K49" s="19" t="s">
        <v>8</v>
      </c>
      <c r="L49" s="19"/>
      <c r="M49" s="7">
        <f>SUM(M44:M48)</f>
        <v>71880</v>
      </c>
      <c r="N49" s="19" t="s">
        <v>8</v>
      </c>
      <c r="O49" s="19"/>
      <c r="P49" s="7">
        <f>SUM(P44:P48)</f>
        <v>80027</v>
      </c>
      <c r="Q49" s="19" t="s">
        <v>8</v>
      </c>
      <c r="R49" s="19"/>
      <c r="S49" s="13">
        <f>SUM(S44:S48)</f>
        <v>71065</v>
      </c>
      <c r="T49" s="19" t="s">
        <v>8</v>
      </c>
      <c r="U49" s="19"/>
      <c r="V49" s="7">
        <f>SUM(V44:V48)</f>
        <v>73558</v>
      </c>
      <c r="W49" s="19" t="s">
        <v>8</v>
      </c>
      <c r="X49" s="19"/>
      <c r="Y49" s="7">
        <f>SUM(Y44:Y48)</f>
        <v>81891</v>
      </c>
      <c r="Z49" s="19" t="s">
        <v>8</v>
      </c>
      <c r="AA49" s="19"/>
      <c r="AB49" s="7">
        <f>SUM(AB44:AB48)</f>
        <v>78016</v>
      </c>
      <c r="AC49" s="19" t="s">
        <v>8</v>
      </c>
      <c r="AD49" s="19"/>
      <c r="AE49" s="7">
        <f>SUM(AE44:AE48)</f>
        <v>80674</v>
      </c>
      <c r="AF49" s="19" t="s">
        <v>8</v>
      </c>
      <c r="AG49" s="19"/>
      <c r="AH49" s="7">
        <f>SUM(AH44:AH48)</f>
        <v>75210</v>
      </c>
      <c r="AI49" s="19" t="s">
        <v>8</v>
      </c>
      <c r="AJ49" s="19"/>
      <c r="AK49" s="7">
        <f>SUM(AK44:AK48)</f>
        <v>87805</v>
      </c>
      <c r="AL49" s="19" t="s">
        <v>8</v>
      </c>
      <c r="AM49" s="19"/>
      <c r="AN49" s="7">
        <f>SUM(AN44:AN48)</f>
        <v>122948</v>
      </c>
      <c r="AO49" s="19" t="s">
        <v>8</v>
      </c>
      <c r="AP49" s="19"/>
      <c r="AQ49" s="7">
        <f>SUM(AQ44:AQ48)</f>
        <v>117950</v>
      </c>
      <c r="AR49" s="19" t="s">
        <v>8</v>
      </c>
      <c r="AS49" s="19"/>
      <c r="AT49" s="7">
        <f>SUM(AT44:AT48)</f>
        <v>101922</v>
      </c>
      <c r="AU49" s="19" t="s">
        <v>8</v>
      </c>
      <c r="AV49" s="19"/>
      <c r="AW49" s="7">
        <f>SUM(AW44:AW48)</f>
        <v>106585</v>
      </c>
      <c r="AX49" s="19" t="s">
        <v>8</v>
      </c>
      <c r="AY49" s="19"/>
      <c r="AZ49" s="7">
        <f>SUM(AZ44:AZ48)</f>
        <v>80831</v>
      </c>
      <c r="BA49" s="19" t="s">
        <v>8</v>
      </c>
      <c r="BB49" s="19"/>
      <c r="BC49" s="7">
        <f>SUM(BC44:BC48)</f>
        <v>103590</v>
      </c>
      <c r="BD49" s="19" t="s">
        <v>8</v>
      </c>
      <c r="BE49" s="19"/>
      <c r="BF49" s="7">
        <f>SUM(BF44:BF48)</f>
        <v>139202</v>
      </c>
      <c r="BG49" s="19" t="s">
        <v>8</v>
      </c>
      <c r="BH49" s="19"/>
      <c r="BI49" s="7">
        <f>SUM(BI44:BI48)</f>
        <v>101688</v>
      </c>
    </row>
    <row r="50" spans="2:61" ht="18.75" customHeight="1" x14ac:dyDescent="0.3">
      <c r="B50" s="64" t="s">
        <v>21</v>
      </c>
      <c r="C50" s="64"/>
      <c r="D50" s="104" t="s">
        <v>37</v>
      </c>
      <c r="E50" s="70"/>
      <c r="F50" s="75" t="s">
        <v>18</v>
      </c>
      <c r="G50" s="6" t="s">
        <v>13</v>
      </c>
      <c r="H50" s="49">
        <v>186</v>
      </c>
      <c r="I50" s="49"/>
      <c r="J50" s="2" t="s">
        <v>0</v>
      </c>
      <c r="K50" s="16">
        <v>380</v>
      </c>
      <c r="L50" s="16"/>
      <c r="M50" s="3">
        <f t="shared" ref="M50:M55" si="0">$H50*K50</f>
        <v>70680</v>
      </c>
      <c r="N50" s="16">
        <v>455</v>
      </c>
      <c r="O50" s="16"/>
      <c r="P50" s="3">
        <f t="shared" ref="P50:P55" si="1">$H50*N50</f>
        <v>84630</v>
      </c>
      <c r="Q50" s="16">
        <v>340</v>
      </c>
      <c r="R50" s="16"/>
      <c r="S50" s="3">
        <f t="shared" ref="S50:S55" si="2">$H50*Q50</f>
        <v>63240</v>
      </c>
      <c r="T50" s="16">
        <v>398</v>
      </c>
      <c r="U50" s="16"/>
      <c r="V50" s="3">
        <f t="shared" ref="V50:V55" si="3">$H50*T50</f>
        <v>74028</v>
      </c>
      <c r="W50" s="16">
        <v>450</v>
      </c>
      <c r="X50" s="16"/>
      <c r="Y50" s="3">
        <f t="shared" ref="Y50:Y55" si="4">$H50*W50</f>
        <v>83700</v>
      </c>
      <c r="Z50" s="16">
        <v>349</v>
      </c>
      <c r="AA50" s="16"/>
      <c r="AB50" s="3">
        <f t="shared" ref="AB50:AB55" si="5">$H50*Z50</f>
        <v>64914</v>
      </c>
      <c r="AC50" s="16">
        <v>455</v>
      </c>
      <c r="AD50" s="16"/>
      <c r="AE50" s="3">
        <f t="shared" ref="AE50:AE55" si="6">$H50*AC50</f>
        <v>84630</v>
      </c>
      <c r="AF50" s="16">
        <v>390</v>
      </c>
      <c r="AG50" s="16"/>
      <c r="AH50" s="3">
        <f t="shared" ref="AH50:AH55" si="7">$H50*AF50</f>
        <v>72540</v>
      </c>
      <c r="AI50" s="16">
        <v>340</v>
      </c>
      <c r="AJ50" s="16"/>
      <c r="AK50" s="3">
        <f t="shared" ref="AK50:AK55" si="8">$H50*AI50</f>
        <v>63240</v>
      </c>
      <c r="AL50" s="16">
        <v>492</v>
      </c>
      <c r="AM50" s="16"/>
      <c r="AN50" s="3">
        <f t="shared" ref="AN50:AN55" si="9">$H50*AL50</f>
        <v>91512</v>
      </c>
      <c r="AO50" s="16">
        <v>378</v>
      </c>
      <c r="AP50" s="16"/>
      <c r="AQ50" s="3">
        <f t="shared" ref="AQ50:AQ55" si="10">$H50*AO50</f>
        <v>70308</v>
      </c>
      <c r="AR50" s="16">
        <v>360</v>
      </c>
      <c r="AS50" s="16"/>
      <c r="AT50" s="3">
        <f t="shared" ref="AT50:AT55" si="11">$H50*AR50</f>
        <v>66960</v>
      </c>
      <c r="AU50" s="16">
        <v>340</v>
      </c>
      <c r="AV50" s="16"/>
      <c r="AW50" s="3">
        <f t="shared" ref="AW50:AW55" si="12">$H50*AU50</f>
        <v>63240</v>
      </c>
      <c r="AX50" s="16">
        <v>327</v>
      </c>
      <c r="AY50" s="16"/>
      <c r="AZ50" s="3">
        <f t="shared" ref="AZ50:AZ55" si="13">$H50*AX50</f>
        <v>60822</v>
      </c>
      <c r="BA50" s="16">
        <v>440</v>
      </c>
      <c r="BB50" s="16"/>
      <c r="BC50" s="3">
        <f t="shared" ref="BC50:BC55" si="14">$H50*BA50</f>
        <v>81840</v>
      </c>
      <c r="BD50" s="16">
        <v>1040</v>
      </c>
      <c r="BE50" s="16"/>
      <c r="BF50" s="3">
        <f t="shared" ref="BF50:BF55" si="15">$H50*BD50</f>
        <v>193440</v>
      </c>
      <c r="BG50" s="16">
        <v>315</v>
      </c>
      <c r="BH50" s="16"/>
      <c r="BI50" s="3">
        <f t="shared" ref="BI50:BI55" si="16">$H50*BG50</f>
        <v>58590</v>
      </c>
    </row>
    <row r="51" spans="2:61" ht="18" customHeight="1" x14ac:dyDescent="0.3">
      <c r="B51" s="64"/>
      <c r="C51" s="64"/>
      <c r="D51" s="105"/>
      <c r="E51" s="74"/>
      <c r="F51" s="76"/>
      <c r="G51" s="6" t="s">
        <v>12</v>
      </c>
      <c r="H51" s="47">
        <v>20</v>
      </c>
      <c r="I51" s="48"/>
      <c r="J51" s="2" t="s">
        <v>0</v>
      </c>
      <c r="K51" s="16">
        <v>305</v>
      </c>
      <c r="L51" s="16"/>
      <c r="M51" s="3">
        <f t="shared" si="0"/>
        <v>6100</v>
      </c>
      <c r="N51" s="16">
        <v>395</v>
      </c>
      <c r="O51" s="16"/>
      <c r="P51" s="3">
        <f t="shared" si="1"/>
        <v>7900</v>
      </c>
      <c r="Q51" s="16">
        <v>289</v>
      </c>
      <c r="R51" s="16"/>
      <c r="S51" s="3">
        <f t="shared" si="2"/>
        <v>5780</v>
      </c>
      <c r="T51" s="16">
        <v>328</v>
      </c>
      <c r="U51" s="16"/>
      <c r="V51" s="3">
        <f t="shared" si="3"/>
        <v>6560</v>
      </c>
      <c r="W51" s="16">
        <v>375</v>
      </c>
      <c r="X51" s="16"/>
      <c r="Y51" s="3">
        <f t="shared" si="4"/>
        <v>7500</v>
      </c>
      <c r="Z51" s="16">
        <v>346</v>
      </c>
      <c r="AA51" s="16"/>
      <c r="AB51" s="3">
        <f t="shared" si="5"/>
        <v>6920</v>
      </c>
      <c r="AC51" s="16">
        <v>397</v>
      </c>
      <c r="AD51" s="16"/>
      <c r="AE51" s="3">
        <f t="shared" si="6"/>
        <v>7940</v>
      </c>
      <c r="AF51" s="16">
        <v>320</v>
      </c>
      <c r="AG51" s="16"/>
      <c r="AH51" s="3">
        <f t="shared" si="7"/>
        <v>6400</v>
      </c>
      <c r="AI51" s="16">
        <v>285</v>
      </c>
      <c r="AJ51" s="16"/>
      <c r="AK51" s="3">
        <f t="shared" si="8"/>
        <v>5700</v>
      </c>
      <c r="AL51" s="16">
        <v>462</v>
      </c>
      <c r="AM51" s="16"/>
      <c r="AN51" s="3">
        <f t="shared" si="9"/>
        <v>9240</v>
      </c>
      <c r="AO51" s="16">
        <v>370</v>
      </c>
      <c r="AP51" s="16"/>
      <c r="AQ51" s="3">
        <f t="shared" si="10"/>
        <v>7400</v>
      </c>
      <c r="AR51" s="16">
        <v>350</v>
      </c>
      <c r="AS51" s="16"/>
      <c r="AT51" s="3">
        <f t="shared" si="11"/>
        <v>7000</v>
      </c>
      <c r="AU51" s="16">
        <v>325</v>
      </c>
      <c r="AV51" s="16"/>
      <c r="AW51" s="3">
        <f t="shared" si="12"/>
        <v>6500</v>
      </c>
      <c r="AX51" s="16">
        <v>290</v>
      </c>
      <c r="AY51" s="16"/>
      <c r="AZ51" s="3">
        <f t="shared" si="13"/>
        <v>5800</v>
      </c>
      <c r="BA51" s="16">
        <v>420</v>
      </c>
      <c r="BB51" s="16"/>
      <c r="BC51" s="3">
        <f t="shared" si="14"/>
        <v>8400</v>
      </c>
      <c r="BD51" s="16">
        <v>678</v>
      </c>
      <c r="BE51" s="16"/>
      <c r="BF51" s="3">
        <f t="shared" si="15"/>
        <v>13560</v>
      </c>
      <c r="BG51" s="16">
        <v>295</v>
      </c>
      <c r="BH51" s="16"/>
      <c r="BI51" s="3">
        <f t="shared" si="16"/>
        <v>5900</v>
      </c>
    </row>
    <row r="52" spans="2:61" ht="18" customHeight="1" x14ac:dyDescent="0.3">
      <c r="B52" s="64"/>
      <c r="C52" s="64"/>
      <c r="D52" s="106"/>
      <c r="E52" s="72"/>
      <c r="F52" s="76"/>
      <c r="G52" s="6" t="s">
        <v>11</v>
      </c>
      <c r="H52" s="47">
        <v>290</v>
      </c>
      <c r="I52" s="48"/>
      <c r="J52" s="2" t="s">
        <v>0</v>
      </c>
      <c r="K52" s="16">
        <v>205</v>
      </c>
      <c r="L52" s="16"/>
      <c r="M52" s="3">
        <f t="shared" si="0"/>
        <v>59450</v>
      </c>
      <c r="N52" s="16">
        <v>325</v>
      </c>
      <c r="O52" s="16"/>
      <c r="P52" s="3">
        <f t="shared" si="1"/>
        <v>94250</v>
      </c>
      <c r="Q52" s="16">
        <v>238</v>
      </c>
      <c r="R52" s="16"/>
      <c r="S52" s="3">
        <f t="shared" si="2"/>
        <v>69020</v>
      </c>
      <c r="T52" s="16">
        <v>208</v>
      </c>
      <c r="U52" s="16"/>
      <c r="V52" s="3">
        <f t="shared" si="3"/>
        <v>60320</v>
      </c>
      <c r="W52" s="16">
        <v>225</v>
      </c>
      <c r="X52" s="16"/>
      <c r="Y52" s="3">
        <f t="shared" si="4"/>
        <v>65250</v>
      </c>
      <c r="Z52" s="16">
        <v>219</v>
      </c>
      <c r="AA52" s="16"/>
      <c r="AB52" s="3">
        <f t="shared" si="5"/>
        <v>63510</v>
      </c>
      <c r="AC52" s="16">
        <v>335</v>
      </c>
      <c r="AD52" s="16"/>
      <c r="AE52" s="3">
        <f t="shared" si="6"/>
        <v>97150</v>
      </c>
      <c r="AF52" s="16">
        <v>205</v>
      </c>
      <c r="AG52" s="16"/>
      <c r="AH52" s="3">
        <f t="shared" si="7"/>
        <v>59450</v>
      </c>
      <c r="AI52" s="16">
        <v>245</v>
      </c>
      <c r="AJ52" s="16"/>
      <c r="AK52" s="3">
        <f t="shared" si="8"/>
        <v>71050</v>
      </c>
      <c r="AL52" s="16">
        <v>385</v>
      </c>
      <c r="AM52" s="16"/>
      <c r="AN52" s="3">
        <f t="shared" si="9"/>
        <v>111650</v>
      </c>
      <c r="AO52" s="16">
        <v>348</v>
      </c>
      <c r="AP52" s="16"/>
      <c r="AQ52" s="3">
        <f t="shared" si="10"/>
        <v>100920</v>
      </c>
      <c r="AR52" s="16">
        <v>299</v>
      </c>
      <c r="AS52" s="16"/>
      <c r="AT52" s="3">
        <f t="shared" si="11"/>
        <v>86710</v>
      </c>
      <c r="AU52" s="16">
        <v>310</v>
      </c>
      <c r="AV52" s="16"/>
      <c r="AW52" s="3">
        <f t="shared" si="12"/>
        <v>89900</v>
      </c>
      <c r="AX52" s="16">
        <v>247</v>
      </c>
      <c r="AY52" s="16"/>
      <c r="AZ52" s="3">
        <f t="shared" si="13"/>
        <v>71630</v>
      </c>
      <c r="BA52" s="16">
        <v>330</v>
      </c>
      <c r="BB52" s="16"/>
      <c r="BC52" s="3">
        <f t="shared" si="14"/>
        <v>95700</v>
      </c>
      <c r="BD52" s="16">
        <v>390</v>
      </c>
      <c r="BE52" s="16"/>
      <c r="BF52" s="3">
        <f t="shared" si="15"/>
        <v>113100</v>
      </c>
      <c r="BG52" s="16">
        <v>318</v>
      </c>
      <c r="BH52" s="16"/>
      <c r="BI52" s="3">
        <f t="shared" si="16"/>
        <v>92220</v>
      </c>
    </row>
    <row r="53" spans="2:61" ht="19.5" customHeight="1" x14ac:dyDescent="0.3">
      <c r="B53" s="64"/>
      <c r="C53" s="64"/>
      <c r="D53" s="68">
        <v>411805</v>
      </c>
      <c r="E53" s="68"/>
      <c r="F53" s="74"/>
      <c r="G53" s="6" t="s">
        <v>10</v>
      </c>
      <c r="H53" s="47">
        <v>156</v>
      </c>
      <c r="I53" s="48"/>
      <c r="J53" s="2" t="s">
        <v>0</v>
      </c>
      <c r="K53" s="16">
        <v>155</v>
      </c>
      <c r="L53" s="16"/>
      <c r="M53" s="3">
        <f t="shared" si="0"/>
        <v>24180</v>
      </c>
      <c r="N53" s="16">
        <v>255</v>
      </c>
      <c r="O53" s="16"/>
      <c r="P53" s="3">
        <f t="shared" si="1"/>
        <v>39780</v>
      </c>
      <c r="Q53" s="16">
        <v>122</v>
      </c>
      <c r="R53" s="16"/>
      <c r="S53" s="3">
        <f t="shared" si="2"/>
        <v>19032</v>
      </c>
      <c r="T53" s="16">
        <v>158</v>
      </c>
      <c r="U53" s="16"/>
      <c r="V53" s="3">
        <f t="shared" si="3"/>
        <v>24648</v>
      </c>
      <c r="W53" s="16">
        <v>174</v>
      </c>
      <c r="X53" s="16"/>
      <c r="Y53" s="3">
        <f t="shared" si="4"/>
        <v>27144</v>
      </c>
      <c r="Z53" s="16">
        <v>165</v>
      </c>
      <c r="AA53" s="16"/>
      <c r="AB53" s="3">
        <f t="shared" si="5"/>
        <v>25740</v>
      </c>
      <c r="AC53" s="16">
        <v>262</v>
      </c>
      <c r="AD53" s="16"/>
      <c r="AE53" s="3">
        <f t="shared" si="6"/>
        <v>40872</v>
      </c>
      <c r="AF53" s="16">
        <v>155</v>
      </c>
      <c r="AG53" s="16"/>
      <c r="AH53" s="3">
        <f t="shared" si="7"/>
        <v>24180</v>
      </c>
      <c r="AI53" s="16">
        <v>177</v>
      </c>
      <c r="AJ53" s="16"/>
      <c r="AK53" s="3">
        <f t="shared" si="8"/>
        <v>27612</v>
      </c>
      <c r="AL53" s="16">
        <v>325</v>
      </c>
      <c r="AM53" s="16"/>
      <c r="AN53" s="3">
        <f t="shared" si="9"/>
        <v>50700</v>
      </c>
      <c r="AO53" s="16">
        <v>248</v>
      </c>
      <c r="AP53" s="16"/>
      <c r="AQ53" s="3">
        <f t="shared" si="10"/>
        <v>38688</v>
      </c>
      <c r="AR53" s="16">
        <v>255</v>
      </c>
      <c r="AS53" s="16"/>
      <c r="AT53" s="3">
        <f t="shared" si="11"/>
        <v>39780</v>
      </c>
      <c r="AU53" s="16">
        <v>295</v>
      </c>
      <c r="AV53" s="16"/>
      <c r="AW53" s="3">
        <f t="shared" si="12"/>
        <v>46020</v>
      </c>
      <c r="AX53" s="16">
        <v>203</v>
      </c>
      <c r="AY53" s="16"/>
      <c r="AZ53" s="3">
        <f t="shared" si="13"/>
        <v>31668</v>
      </c>
      <c r="BA53" s="16">
        <v>180</v>
      </c>
      <c r="BB53" s="16"/>
      <c r="BC53" s="3">
        <f t="shared" si="14"/>
        <v>28080</v>
      </c>
      <c r="BD53" s="16">
        <v>260</v>
      </c>
      <c r="BE53" s="16"/>
      <c r="BF53" s="3">
        <f t="shared" si="15"/>
        <v>40560</v>
      </c>
      <c r="BG53" s="16">
        <v>310</v>
      </c>
      <c r="BH53" s="16"/>
      <c r="BI53" s="3">
        <f t="shared" si="16"/>
        <v>48360</v>
      </c>
    </row>
    <row r="54" spans="2:61" ht="19.5" customHeight="1" x14ac:dyDescent="0.3">
      <c r="B54" s="64"/>
      <c r="C54" s="64"/>
      <c r="D54" s="68"/>
      <c r="E54" s="68"/>
      <c r="F54" s="72"/>
      <c r="G54" s="6" t="s">
        <v>9</v>
      </c>
      <c r="H54" s="49">
        <v>0</v>
      </c>
      <c r="I54" s="49"/>
      <c r="J54" s="2" t="s">
        <v>0</v>
      </c>
      <c r="K54" s="16">
        <v>140</v>
      </c>
      <c r="L54" s="16"/>
      <c r="M54" s="3">
        <f t="shared" si="0"/>
        <v>0</v>
      </c>
      <c r="N54" s="16">
        <v>225</v>
      </c>
      <c r="O54" s="16"/>
      <c r="P54" s="3">
        <f t="shared" si="1"/>
        <v>0</v>
      </c>
      <c r="Q54" s="16">
        <v>134</v>
      </c>
      <c r="R54" s="16"/>
      <c r="S54" s="3">
        <f t="shared" si="2"/>
        <v>0</v>
      </c>
      <c r="T54" s="16">
        <v>128</v>
      </c>
      <c r="U54" s="16"/>
      <c r="V54" s="3">
        <f t="shared" si="3"/>
        <v>0</v>
      </c>
      <c r="W54" s="16">
        <v>130</v>
      </c>
      <c r="X54" s="16"/>
      <c r="Y54" s="3">
        <f t="shared" si="4"/>
        <v>0</v>
      </c>
      <c r="Z54" s="16">
        <v>109</v>
      </c>
      <c r="AA54" s="16"/>
      <c r="AB54" s="3">
        <f t="shared" si="5"/>
        <v>0</v>
      </c>
      <c r="AC54" s="16">
        <v>230</v>
      </c>
      <c r="AD54" s="16"/>
      <c r="AE54" s="3">
        <f t="shared" si="6"/>
        <v>0</v>
      </c>
      <c r="AF54" s="16">
        <v>125</v>
      </c>
      <c r="AG54" s="16"/>
      <c r="AH54" s="3">
        <f t="shared" si="7"/>
        <v>0</v>
      </c>
      <c r="AI54" s="16">
        <v>120</v>
      </c>
      <c r="AJ54" s="16"/>
      <c r="AK54" s="3">
        <f t="shared" si="8"/>
        <v>0</v>
      </c>
      <c r="AL54" s="16">
        <v>195</v>
      </c>
      <c r="AM54" s="16"/>
      <c r="AN54" s="3">
        <f t="shared" si="9"/>
        <v>0</v>
      </c>
      <c r="AO54" s="16">
        <v>150</v>
      </c>
      <c r="AP54" s="16"/>
      <c r="AQ54" s="3">
        <f t="shared" si="10"/>
        <v>0</v>
      </c>
      <c r="AR54" s="16">
        <v>245</v>
      </c>
      <c r="AS54" s="16"/>
      <c r="AT54" s="3">
        <f t="shared" si="11"/>
        <v>0</v>
      </c>
      <c r="AU54" s="16">
        <v>275</v>
      </c>
      <c r="AV54" s="16"/>
      <c r="AW54" s="3">
        <f t="shared" si="12"/>
        <v>0</v>
      </c>
      <c r="AX54" s="16">
        <v>190</v>
      </c>
      <c r="AY54" s="16"/>
      <c r="AZ54" s="3">
        <f t="shared" si="13"/>
        <v>0</v>
      </c>
      <c r="BA54" s="16">
        <v>120</v>
      </c>
      <c r="BB54" s="16"/>
      <c r="BC54" s="3">
        <f t="shared" si="14"/>
        <v>0</v>
      </c>
      <c r="BD54" s="16">
        <v>173</v>
      </c>
      <c r="BE54" s="16"/>
      <c r="BF54" s="3">
        <f t="shared" si="15"/>
        <v>0</v>
      </c>
      <c r="BG54" s="16">
        <v>190</v>
      </c>
      <c r="BH54" s="16"/>
      <c r="BI54" s="3">
        <f t="shared" si="16"/>
        <v>0</v>
      </c>
    </row>
    <row r="55" spans="2:61" ht="18" customHeight="1" x14ac:dyDescent="0.3">
      <c r="B55" s="64"/>
      <c r="C55" s="64"/>
      <c r="D55" s="68"/>
      <c r="E55" s="68"/>
      <c r="F55" s="6" t="s">
        <v>15</v>
      </c>
      <c r="G55" s="6" t="s">
        <v>10</v>
      </c>
      <c r="H55" s="49">
        <v>84</v>
      </c>
      <c r="I55" s="49"/>
      <c r="J55" s="9" t="s">
        <v>0</v>
      </c>
      <c r="K55" s="16">
        <v>105</v>
      </c>
      <c r="L55" s="16"/>
      <c r="M55" s="3">
        <f t="shared" si="0"/>
        <v>8820</v>
      </c>
      <c r="N55" s="16">
        <v>300</v>
      </c>
      <c r="O55" s="16"/>
      <c r="P55" s="3">
        <f t="shared" si="1"/>
        <v>25200</v>
      </c>
      <c r="Q55" s="16">
        <v>95</v>
      </c>
      <c r="R55" s="16"/>
      <c r="S55" s="3">
        <f t="shared" si="2"/>
        <v>7980</v>
      </c>
      <c r="T55" s="16">
        <v>148</v>
      </c>
      <c r="U55" s="16"/>
      <c r="V55" s="3">
        <f t="shared" si="3"/>
        <v>12432</v>
      </c>
      <c r="W55" s="16">
        <v>174</v>
      </c>
      <c r="X55" s="16"/>
      <c r="Y55" s="3">
        <f t="shared" si="4"/>
        <v>14616</v>
      </c>
      <c r="Z55" s="16">
        <v>165</v>
      </c>
      <c r="AA55" s="16"/>
      <c r="AB55" s="3">
        <f t="shared" si="5"/>
        <v>13860</v>
      </c>
      <c r="AC55" s="16">
        <v>210</v>
      </c>
      <c r="AD55" s="16"/>
      <c r="AE55" s="3">
        <f t="shared" si="6"/>
        <v>17640</v>
      </c>
      <c r="AF55" s="16">
        <v>145</v>
      </c>
      <c r="AG55" s="16"/>
      <c r="AH55" s="3">
        <f t="shared" si="7"/>
        <v>12180</v>
      </c>
      <c r="AI55" s="16">
        <v>108</v>
      </c>
      <c r="AJ55" s="16"/>
      <c r="AK55" s="3">
        <f t="shared" si="8"/>
        <v>9072</v>
      </c>
      <c r="AL55" s="16">
        <v>290</v>
      </c>
      <c r="AM55" s="16"/>
      <c r="AN55" s="3">
        <f t="shared" si="9"/>
        <v>24360</v>
      </c>
      <c r="AO55" s="16">
        <v>90</v>
      </c>
      <c r="AP55" s="16"/>
      <c r="AQ55" s="3">
        <f t="shared" si="10"/>
        <v>7560</v>
      </c>
      <c r="AR55" s="16">
        <v>255</v>
      </c>
      <c r="AS55" s="16"/>
      <c r="AT55" s="3">
        <f t="shared" si="11"/>
        <v>21420</v>
      </c>
      <c r="AU55" s="16">
        <v>295</v>
      </c>
      <c r="AV55" s="16"/>
      <c r="AW55" s="3">
        <f t="shared" si="12"/>
        <v>24780</v>
      </c>
      <c r="AX55" s="16">
        <v>168</v>
      </c>
      <c r="AY55" s="16"/>
      <c r="AZ55" s="3">
        <f t="shared" si="13"/>
        <v>14112</v>
      </c>
      <c r="BA55" s="16">
        <v>95</v>
      </c>
      <c r="BB55" s="16"/>
      <c r="BC55" s="3">
        <f t="shared" si="14"/>
        <v>7980</v>
      </c>
      <c r="BD55" s="16">
        <v>240</v>
      </c>
      <c r="BE55" s="16"/>
      <c r="BF55" s="3">
        <f t="shared" si="15"/>
        <v>20160</v>
      </c>
      <c r="BG55" s="16">
        <v>310</v>
      </c>
      <c r="BH55" s="16"/>
      <c r="BI55" s="3">
        <f t="shared" si="16"/>
        <v>26040</v>
      </c>
    </row>
    <row r="56" spans="2:61" ht="27" customHeight="1" x14ac:dyDescent="0.3">
      <c r="B56" s="101" t="s">
        <v>42</v>
      </c>
      <c r="C56" s="102"/>
      <c r="D56" s="102"/>
      <c r="E56" s="102"/>
      <c r="F56" s="102"/>
      <c r="G56" s="102"/>
      <c r="H56" s="102"/>
      <c r="I56" s="102"/>
      <c r="J56" s="103"/>
      <c r="K56" s="17" t="s">
        <v>8</v>
      </c>
      <c r="L56" s="18"/>
      <c r="M56" s="7">
        <f>SUM(M50:M55)</f>
        <v>169230</v>
      </c>
      <c r="N56" s="17" t="s">
        <v>8</v>
      </c>
      <c r="O56" s="18"/>
      <c r="P56" s="7">
        <f>SUM(P50:P55)</f>
        <v>251760</v>
      </c>
      <c r="Q56" s="17" t="s">
        <v>8</v>
      </c>
      <c r="R56" s="18"/>
      <c r="S56" s="13">
        <f>SUM(S50:S55)</f>
        <v>165052</v>
      </c>
      <c r="T56" s="17" t="s">
        <v>8</v>
      </c>
      <c r="U56" s="18"/>
      <c r="V56" s="7">
        <f>SUM(V50:V55)</f>
        <v>177988</v>
      </c>
      <c r="W56" s="17" t="s">
        <v>8</v>
      </c>
      <c r="X56" s="18"/>
      <c r="Y56" s="7">
        <f>SUM(Y50:Y55)</f>
        <v>198210</v>
      </c>
      <c r="Z56" s="17" t="s">
        <v>8</v>
      </c>
      <c r="AA56" s="18"/>
      <c r="AB56" s="7">
        <f>SUM(AB50:AB55)</f>
        <v>174944</v>
      </c>
      <c r="AC56" s="17" t="s">
        <v>8</v>
      </c>
      <c r="AD56" s="18"/>
      <c r="AE56" s="7">
        <f>SUM(AE50:AE55)</f>
        <v>248232</v>
      </c>
      <c r="AF56" s="17" t="s">
        <v>8</v>
      </c>
      <c r="AG56" s="18"/>
      <c r="AH56" s="7">
        <f>SUM(AH50:AH55)</f>
        <v>174750</v>
      </c>
      <c r="AI56" s="17" t="s">
        <v>8</v>
      </c>
      <c r="AJ56" s="18"/>
      <c r="AK56" s="7">
        <f>SUM(AK50:AK55)</f>
        <v>176674</v>
      </c>
      <c r="AL56" s="17" t="s">
        <v>8</v>
      </c>
      <c r="AM56" s="18"/>
      <c r="AN56" s="7">
        <f>SUM(AN50:AN55)</f>
        <v>287462</v>
      </c>
      <c r="AO56" s="17" t="s">
        <v>8</v>
      </c>
      <c r="AP56" s="18"/>
      <c r="AQ56" s="7">
        <f>SUM(AQ50:AQ55)</f>
        <v>224876</v>
      </c>
      <c r="AR56" s="17" t="s">
        <v>8</v>
      </c>
      <c r="AS56" s="18"/>
      <c r="AT56" s="7">
        <f>SUM(AT50:AT55)</f>
        <v>221870</v>
      </c>
      <c r="AU56" s="17" t="s">
        <v>8</v>
      </c>
      <c r="AV56" s="18"/>
      <c r="AW56" s="7">
        <f>SUM(AW50:AW55)</f>
        <v>230440</v>
      </c>
      <c r="AX56" s="17" t="s">
        <v>8</v>
      </c>
      <c r="AY56" s="18"/>
      <c r="AZ56" s="7">
        <f>SUM(AZ50:AZ55)</f>
        <v>184032</v>
      </c>
      <c r="BA56" s="17" t="s">
        <v>8</v>
      </c>
      <c r="BB56" s="18"/>
      <c r="BC56" s="7">
        <f>SUM(BC50:BC55)</f>
        <v>222000</v>
      </c>
      <c r="BD56" s="17" t="s">
        <v>8</v>
      </c>
      <c r="BE56" s="18"/>
      <c r="BF56" s="7">
        <f>SUM(BF50:BF55)</f>
        <v>380820</v>
      </c>
      <c r="BG56" s="17" t="s">
        <v>8</v>
      </c>
      <c r="BH56" s="18"/>
      <c r="BI56" s="7">
        <f>SUM(BI50:BI55)</f>
        <v>231110</v>
      </c>
    </row>
    <row r="57" spans="2:61" ht="20.25" customHeight="1" x14ac:dyDescent="0.3">
      <c r="B57" s="68" t="s">
        <v>22</v>
      </c>
      <c r="C57" s="68"/>
      <c r="D57" s="68" t="s">
        <v>43</v>
      </c>
      <c r="E57" s="68"/>
      <c r="F57" s="68" t="s">
        <v>18</v>
      </c>
      <c r="G57" s="6" t="s">
        <v>13</v>
      </c>
      <c r="H57" s="68">
        <v>0</v>
      </c>
      <c r="I57" s="68"/>
      <c r="J57" s="6" t="s">
        <v>0</v>
      </c>
      <c r="K57" s="16">
        <v>380</v>
      </c>
      <c r="L57" s="16"/>
      <c r="M57" s="11">
        <f t="shared" ref="M57:M62" si="17">$H57*K57</f>
        <v>0</v>
      </c>
      <c r="N57" s="16">
        <v>295</v>
      </c>
      <c r="O57" s="16"/>
      <c r="P57" s="11">
        <f t="shared" ref="P57:P62" si="18">$H57*N57</f>
        <v>0</v>
      </c>
      <c r="Q57" s="16">
        <v>360</v>
      </c>
      <c r="R57" s="16"/>
      <c r="S57" s="11">
        <f t="shared" ref="S57:S62" si="19">$H57*Q57</f>
        <v>0</v>
      </c>
      <c r="T57" s="16">
        <v>380</v>
      </c>
      <c r="U57" s="16"/>
      <c r="V57" s="11">
        <f t="shared" ref="V57:V62" si="20">$H57*T57</f>
        <v>0</v>
      </c>
      <c r="W57" s="16">
        <v>450</v>
      </c>
      <c r="X57" s="16"/>
      <c r="Y57" s="11">
        <f t="shared" ref="Y57:Y62" si="21">$H57*W57</f>
        <v>0</v>
      </c>
      <c r="Z57" s="16">
        <v>349</v>
      </c>
      <c r="AA57" s="16"/>
      <c r="AB57" s="11">
        <f t="shared" ref="AB57:AB62" si="22">$H57*Z57</f>
        <v>0</v>
      </c>
      <c r="AC57" s="16">
        <v>315</v>
      </c>
      <c r="AD57" s="16"/>
      <c r="AE57" s="11">
        <f t="shared" ref="AE57:AE62" si="23">$H57*AC57</f>
        <v>0</v>
      </c>
      <c r="AF57" s="16">
        <v>390</v>
      </c>
      <c r="AG57" s="16"/>
      <c r="AH57" s="11">
        <f t="shared" ref="AH57:AH62" si="24">$H57*AF57</f>
        <v>0</v>
      </c>
      <c r="AI57" s="16">
        <v>0</v>
      </c>
      <c r="AJ57" s="16"/>
      <c r="AK57" s="11">
        <f t="shared" ref="AK57:AK62" si="25">$H57*AI57</f>
        <v>0</v>
      </c>
      <c r="AL57" s="16">
        <v>492</v>
      </c>
      <c r="AM57" s="16"/>
      <c r="AN57" s="11">
        <f t="shared" ref="AN57:AN62" si="26">$H57*AL57</f>
        <v>0</v>
      </c>
      <c r="AO57" s="16">
        <v>490</v>
      </c>
      <c r="AP57" s="16"/>
      <c r="AQ57" s="11">
        <f t="shared" ref="AQ57:AQ62" si="27">$H57*AO57</f>
        <v>0</v>
      </c>
      <c r="AR57" s="16">
        <v>360</v>
      </c>
      <c r="AS57" s="16"/>
      <c r="AT57" s="11">
        <f t="shared" ref="AT57:AT62" si="28">$H57*AR57</f>
        <v>0</v>
      </c>
      <c r="AU57" s="16">
        <v>340</v>
      </c>
      <c r="AV57" s="16"/>
      <c r="AW57" s="11">
        <f t="shared" ref="AW57:AW62" si="29">$H57*AU57</f>
        <v>0</v>
      </c>
      <c r="AX57" s="16">
        <v>355</v>
      </c>
      <c r="AY57" s="16"/>
      <c r="AZ57" s="11">
        <f t="shared" ref="AZ57:AZ62" si="30">$H57*AX57</f>
        <v>0</v>
      </c>
      <c r="BA57" s="16">
        <v>440</v>
      </c>
      <c r="BB57" s="16"/>
      <c r="BC57" s="11">
        <f t="shared" ref="BC57:BC62" si="31">$H57*BA57</f>
        <v>0</v>
      </c>
      <c r="BD57" s="16">
        <v>1040</v>
      </c>
      <c r="BE57" s="16"/>
      <c r="BF57" s="11">
        <f t="shared" ref="BF57:BF62" si="32">$H57*BD57</f>
        <v>0</v>
      </c>
      <c r="BG57" s="16">
        <v>380</v>
      </c>
      <c r="BH57" s="16"/>
      <c r="BI57" s="11">
        <f t="shared" ref="BI57:BI62" si="33">$H57*BG57</f>
        <v>0</v>
      </c>
    </row>
    <row r="58" spans="2:61" ht="19.5" customHeight="1" x14ac:dyDescent="0.3">
      <c r="B58" s="68"/>
      <c r="C58" s="68"/>
      <c r="D58" s="68"/>
      <c r="E58" s="68"/>
      <c r="F58" s="68"/>
      <c r="G58" s="6" t="s">
        <v>12</v>
      </c>
      <c r="H58" s="68">
        <v>18</v>
      </c>
      <c r="I58" s="68"/>
      <c r="J58" s="6" t="s">
        <v>0</v>
      </c>
      <c r="K58" s="16">
        <v>305</v>
      </c>
      <c r="L58" s="16"/>
      <c r="M58" s="11">
        <f t="shared" si="17"/>
        <v>5490</v>
      </c>
      <c r="N58" s="16">
        <v>215</v>
      </c>
      <c r="O58" s="16"/>
      <c r="P58" s="11">
        <f t="shared" si="18"/>
        <v>3870</v>
      </c>
      <c r="Q58" s="16">
        <v>300</v>
      </c>
      <c r="R58" s="16"/>
      <c r="S58" s="11">
        <f t="shared" si="19"/>
        <v>5400</v>
      </c>
      <c r="T58" s="16">
        <v>328</v>
      </c>
      <c r="U58" s="16"/>
      <c r="V58" s="11">
        <f t="shared" si="20"/>
        <v>5904</v>
      </c>
      <c r="W58" s="16">
        <v>375</v>
      </c>
      <c r="X58" s="16"/>
      <c r="Y58" s="11">
        <f t="shared" si="21"/>
        <v>6750</v>
      </c>
      <c r="Z58" s="16">
        <v>346</v>
      </c>
      <c r="AA58" s="16"/>
      <c r="AB58" s="11">
        <f t="shared" si="22"/>
        <v>6228</v>
      </c>
      <c r="AC58" s="16">
        <v>225</v>
      </c>
      <c r="AD58" s="16"/>
      <c r="AE58" s="11">
        <f t="shared" si="23"/>
        <v>4050</v>
      </c>
      <c r="AF58" s="16">
        <v>320</v>
      </c>
      <c r="AG58" s="16"/>
      <c r="AH58" s="11">
        <f t="shared" si="24"/>
        <v>5760</v>
      </c>
      <c r="AI58" s="16">
        <v>0</v>
      </c>
      <c r="AJ58" s="16"/>
      <c r="AK58" s="11">
        <f t="shared" si="25"/>
        <v>0</v>
      </c>
      <c r="AL58" s="16">
        <v>462</v>
      </c>
      <c r="AM58" s="16"/>
      <c r="AN58" s="11">
        <f t="shared" si="26"/>
        <v>8316</v>
      </c>
      <c r="AO58" s="16">
        <v>490</v>
      </c>
      <c r="AP58" s="16"/>
      <c r="AQ58" s="11">
        <f t="shared" si="27"/>
        <v>8820</v>
      </c>
      <c r="AR58" s="16">
        <v>350</v>
      </c>
      <c r="AS58" s="16"/>
      <c r="AT58" s="11">
        <f t="shared" si="28"/>
        <v>6300</v>
      </c>
      <c r="AU58" s="16">
        <v>325</v>
      </c>
      <c r="AV58" s="16"/>
      <c r="AW58" s="11">
        <f t="shared" si="29"/>
        <v>5850</v>
      </c>
      <c r="AX58" s="16">
        <v>355</v>
      </c>
      <c r="AY58" s="16"/>
      <c r="AZ58" s="11">
        <f t="shared" si="30"/>
        <v>6390</v>
      </c>
      <c r="BA58" s="16">
        <v>420</v>
      </c>
      <c r="BB58" s="16"/>
      <c r="BC58" s="11">
        <f t="shared" si="31"/>
        <v>7560</v>
      </c>
      <c r="BD58" s="16">
        <v>678</v>
      </c>
      <c r="BE58" s="16"/>
      <c r="BF58" s="11">
        <f t="shared" si="32"/>
        <v>12204</v>
      </c>
      <c r="BG58" s="16">
        <v>375</v>
      </c>
      <c r="BH58" s="16"/>
      <c r="BI58" s="11">
        <f t="shared" si="33"/>
        <v>6750</v>
      </c>
    </row>
    <row r="59" spans="2:61" ht="19.5" customHeight="1" x14ac:dyDescent="0.3">
      <c r="B59" s="68"/>
      <c r="C59" s="68"/>
      <c r="D59" s="68"/>
      <c r="E59" s="68"/>
      <c r="F59" s="68"/>
      <c r="G59" s="6" t="s">
        <v>11</v>
      </c>
      <c r="H59" s="68">
        <v>0</v>
      </c>
      <c r="I59" s="68"/>
      <c r="J59" s="6" t="s">
        <v>0</v>
      </c>
      <c r="K59" s="16">
        <v>205</v>
      </c>
      <c r="L59" s="16"/>
      <c r="M59" s="11">
        <f t="shared" si="17"/>
        <v>0</v>
      </c>
      <c r="N59" s="16">
        <v>215</v>
      </c>
      <c r="O59" s="16"/>
      <c r="P59" s="11">
        <f t="shared" si="18"/>
        <v>0</v>
      </c>
      <c r="Q59" s="16">
        <v>248</v>
      </c>
      <c r="R59" s="16"/>
      <c r="S59" s="11">
        <f t="shared" si="19"/>
        <v>0</v>
      </c>
      <c r="T59" s="16">
        <v>228</v>
      </c>
      <c r="U59" s="16"/>
      <c r="V59" s="11">
        <f t="shared" si="20"/>
        <v>0</v>
      </c>
      <c r="W59" s="16">
        <v>225</v>
      </c>
      <c r="X59" s="16"/>
      <c r="Y59" s="11">
        <f t="shared" si="21"/>
        <v>0</v>
      </c>
      <c r="Z59" s="16">
        <v>219</v>
      </c>
      <c r="AA59" s="16"/>
      <c r="AB59" s="11">
        <f t="shared" si="22"/>
        <v>0</v>
      </c>
      <c r="AC59" s="16">
        <v>225</v>
      </c>
      <c r="AD59" s="16"/>
      <c r="AE59" s="11">
        <f t="shared" si="23"/>
        <v>0</v>
      </c>
      <c r="AF59" s="16">
        <v>225</v>
      </c>
      <c r="AG59" s="16"/>
      <c r="AH59" s="11">
        <f t="shared" si="24"/>
        <v>0</v>
      </c>
      <c r="AI59" s="16">
        <v>0</v>
      </c>
      <c r="AJ59" s="16"/>
      <c r="AK59" s="11">
        <f t="shared" si="25"/>
        <v>0</v>
      </c>
      <c r="AL59" s="16">
        <v>385</v>
      </c>
      <c r="AM59" s="16"/>
      <c r="AN59" s="11">
        <f t="shared" si="26"/>
        <v>0</v>
      </c>
      <c r="AO59" s="16">
        <v>390</v>
      </c>
      <c r="AP59" s="16"/>
      <c r="AQ59" s="11">
        <f t="shared" si="27"/>
        <v>0</v>
      </c>
      <c r="AR59" s="16">
        <v>299</v>
      </c>
      <c r="AS59" s="16"/>
      <c r="AT59" s="11">
        <f t="shared" si="28"/>
        <v>0</v>
      </c>
      <c r="AU59" s="16">
        <v>310</v>
      </c>
      <c r="AV59" s="16"/>
      <c r="AW59" s="11">
        <f t="shared" si="29"/>
        <v>0</v>
      </c>
      <c r="AX59" s="16">
        <v>245</v>
      </c>
      <c r="AY59" s="16"/>
      <c r="AZ59" s="11">
        <f t="shared" si="30"/>
        <v>0</v>
      </c>
      <c r="BA59" s="16">
        <v>330</v>
      </c>
      <c r="BB59" s="16"/>
      <c r="BC59" s="11">
        <f t="shared" si="31"/>
        <v>0</v>
      </c>
      <c r="BD59" s="16">
        <v>390</v>
      </c>
      <c r="BE59" s="16"/>
      <c r="BF59" s="11">
        <f t="shared" si="32"/>
        <v>0</v>
      </c>
      <c r="BG59" s="16">
        <v>360</v>
      </c>
      <c r="BH59" s="16"/>
      <c r="BI59" s="11">
        <f t="shared" si="33"/>
        <v>0</v>
      </c>
    </row>
    <row r="60" spans="2:61" ht="18" customHeight="1" x14ac:dyDescent="0.3">
      <c r="B60" s="68"/>
      <c r="C60" s="68"/>
      <c r="D60" s="68">
        <v>501762</v>
      </c>
      <c r="E60" s="68"/>
      <c r="F60" s="68"/>
      <c r="G60" s="6" t="s">
        <v>44</v>
      </c>
      <c r="H60" s="49">
        <v>0</v>
      </c>
      <c r="I60" s="49"/>
      <c r="J60" s="6" t="s">
        <v>0</v>
      </c>
      <c r="K60" s="16">
        <v>185</v>
      </c>
      <c r="L60" s="16"/>
      <c r="M60" s="11">
        <f t="shared" si="17"/>
        <v>0</v>
      </c>
      <c r="N60" s="16">
        <v>200</v>
      </c>
      <c r="O60" s="16"/>
      <c r="P60" s="11">
        <f t="shared" si="18"/>
        <v>0</v>
      </c>
      <c r="Q60" s="16">
        <v>133</v>
      </c>
      <c r="R60" s="16"/>
      <c r="S60" s="11">
        <f t="shared" si="19"/>
        <v>0</v>
      </c>
      <c r="T60" s="16">
        <v>158</v>
      </c>
      <c r="U60" s="16"/>
      <c r="V60" s="11">
        <f t="shared" si="20"/>
        <v>0</v>
      </c>
      <c r="W60" s="16">
        <v>174</v>
      </c>
      <c r="X60" s="16"/>
      <c r="Y60" s="11">
        <f t="shared" si="21"/>
        <v>0</v>
      </c>
      <c r="Z60" s="16">
        <v>165</v>
      </c>
      <c r="AA60" s="16"/>
      <c r="AB60" s="11">
        <f t="shared" si="22"/>
        <v>0</v>
      </c>
      <c r="AC60" s="16">
        <v>210</v>
      </c>
      <c r="AD60" s="16"/>
      <c r="AE60" s="11">
        <f t="shared" si="23"/>
        <v>0</v>
      </c>
      <c r="AF60" s="16">
        <v>155</v>
      </c>
      <c r="AG60" s="16"/>
      <c r="AH60" s="11">
        <f t="shared" si="24"/>
        <v>0</v>
      </c>
      <c r="AI60" s="16">
        <v>0</v>
      </c>
      <c r="AJ60" s="16"/>
      <c r="AK60" s="11">
        <f t="shared" si="25"/>
        <v>0</v>
      </c>
      <c r="AL60" s="16">
        <v>325</v>
      </c>
      <c r="AM60" s="16"/>
      <c r="AN60" s="11">
        <f t="shared" si="26"/>
        <v>0</v>
      </c>
      <c r="AO60" s="16">
        <v>290</v>
      </c>
      <c r="AP60" s="16"/>
      <c r="AQ60" s="11">
        <f t="shared" si="27"/>
        <v>0</v>
      </c>
      <c r="AR60" s="16">
        <v>255</v>
      </c>
      <c r="AS60" s="16"/>
      <c r="AT60" s="11">
        <f t="shared" si="28"/>
        <v>0</v>
      </c>
      <c r="AU60" s="16">
        <v>295</v>
      </c>
      <c r="AV60" s="16"/>
      <c r="AW60" s="11">
        <f t="shared" si="29"/>
        <v>0</v>
      </c>
      <c r="AX60" s="16">
        <v>190</v>
      </c>
      <c r="AY60" s="16"/>
      <c r="AZ60" s="11">
        <f t="shared" si="30"/>
        <v>0</v>
      </c>
      <c r="BA60" s="16">
        <v>180</v>
      </c>
      <c r="BB60" s="16"/>
      <c r="BC60" s="11">
        <f t="shared" si="31"/>
        <v>0</v>
      </c>
      <c r="BD60" s="16">
        <v>260</v>
      </c>
      <c r="BE60" s="16"/>
      <c r="BF60" s="11">
        <f t="shared" si="32"/>
        <v>0</v>
      </c>
      <c r="BG60" s="16">
        <v>340</v>
      </c>
      <c r="BH60" s="16"/>
      <c r="BI60" s="11">
        <f t="shared" si="33"/>
        <v>0</v>
      </c>
    </row>
    <row r="61" spans="2:61" ht="20.25" customHeight="1" x14ac:dyDescent="0.3">
      <c r="B61" s="68"/>
      <c r="C61" s="68"/>
      <c r="D61" s="68"/>
      <c r="E61" s="68"/>
      <c r="F61" s="68"/>
      <c r="G61" s="6" t="s">
        <v>9</v>
      </c>
      <c r="H61" s="49">
        <v>0</v>
      </c>
      <c r="I61" s="49"/>
      <c r="J61" s="6" t="s">
        <v>0</v>
      </c>
      <c r="K61" s="16">
        <v>145</v>
      </c>
      <c r="L61" s="16"/>
      <c r="M61" s="11">
        <f t="shared" si="17"/>
        <v>0</v>
      </c>
      <c r="N61" s="16">
        <v>190</v>
      </c>
      <c r="O61" s="16"/>
      <c r="P61" s="11">
        <f t="shared" si="18"/>
        <v>0</v>
      </c>
      <c r="Q61" s="16">
        <v>97</v>
      </c>
      <c r="R61" s="16"/>
      <c r="S61" s="11">
        <f t="shared" si="19"/>
        <v>0</v>
      </c>
      <c r="T61" s="16">
        <v>128</v>
      </c>
      <c r="U61" s="16"/>
      <c r="V61" s="11">
        <f t="shared" si="20"/>
        <v>0</v>
      </c>
      <c r="W61" s="16">
        <v>130</v>
      </c>
      <c r="X61" s="16"/>
      <c r="Y61" s="11">
        <f t="shared" si="21"/>
        <v>0</v>
      </c>
      <c r="Z61" s="16">
        <v>109</v>
      </c>
      <c r="AA61" s="16"/>
      <c r="AB61" s="11">
        <f t="shared" si="22"/>
        <v>0</v>
      </c>
      <c r="AC61" s="16">
        <v>195</v>
      </c>
      <c r="AD61" s="16"/>
      <c r="AE61" s="11">
        <f t="shared" si="23"/>
        <v>0</v>
      </c>
      <c r="AF61" s="16">
        <v>125</v>
      </c>
      <c r="AG61" s="16"/>
      <c r="AH61" s="11">
        <f t="shared" si="24"/>
        <v>0</v>
      </c>
      <c r="AI61" s="16">
        <v>0</v>
      </c>
      <c r="AJ61" s="16"/>
      <c r="AK61" s="11">
        <f t="shared" si="25"/>
        <v>0</v>
      </c>
      <c r="AL61" s="16">
        <v>195</v>
      </c>
      <c r="AM61" s="16"/>
      <c r="AN61" s="11">
        <f t="shared" si="26"/>
        <v>0</v>
      </c>
      <c r="AO61" s="16">
        <v>250</v>
      </c>
      <c r="AP61" s="16"/>
      <c r="AQ61" s="11">
        <f t="shared" si="27"/>
        <v>0</v>
      </c>
      <c r="AR61" s="16">
        <v>245</v>
      </c>
      <c r="AS61" s="16"/>
      <c r="AT61" s="11">
        <f t="shared" si="28"/>
        <v>0</v>
      </c>
      <c r="AU61" s="16">
        <v>275</v>
      </c>
      <c r="AV61" s="16"/>
      <c r="AW61" s="11">
        <f t="shared" si="29"/>
        <v>0</v>
      </c>
      <c r="AX61" s="16">
        <v>190</v>
      </c>
      <c r="AY61" s="16"/>
      <c r="AZ61" s="11">
        <f t="shared" si="30"/>
        <v>0</v>
      </c>
      <c r="BA61" s="16">
        <v>120</v>
      </c>
      <c r="BB61" s="16"/>
      <c r="BC61" s="11">
        <f t="shared" si="31"/>
        <v>0</v>
      </c>
      <c r="BD61" s="16">
        <v>173</v>
      </c>
      <c r="BE61" s="16"/>
      <c r="BF61" s="11">
        <f t="shared" si="32"/>
        <v>0</v>
      </c>
      <c r="BG61" s="16">
        <v>320</v>
      </c>
      <c r="BH61" s="16"/>
      <c r="BI61" s="11">
        <f t="shared" si="33"/>
        <v>0</v>
      </c>
    </row>
    <row r="62" spans="2:61" ht="21" customHeight="1" x14ac:dyDescent="0.3">
      <c r="B62" s="68"/>
      <c r="C62" s="68"/>
      <c r="D62" s="68"/>
      <c r="E62" s="68"/>
      <c r="F62" s="6" t="s">
        <v>45</v>
      </c>
      <c r="G62" s="6" t="s">
        <v>9</v>
      </c>
      <c r="H62" s="49">
        <v>88</v>
      </c>
      <c r="I62" s="49"/>
      <c r="J62" s="6" t="s">
        <v>0</v>
      </c>
      <c r="K62" s="16">
        <v>99</v>
      </c>
      <c r="L62" s="16"/>
      <c r="M62" s="11">
        <f t="shared" si="17"/>
        <v>8712</v>
      </c>
      <c r="N62" s="16">
        <v>158</v>
      </c>
      <c r="O62" s="16"/>
      <c r="P62" s="11">
        <f t="shared" si="18"/>
        <v>13904</v>
      </c>
      <c r="Q62" s="16">
        <v>97</v>
      </c>
      <c r="R62" s="16"/>
      <c r="S62" s="11">
        <f t="shared" si="19"/>
        <v>8536</v>
      </c>
      <c r="T62" s="16">
        <v>128</v>
      </c>
      <c r="U62" s="16"/>
      <c r="V62" s="11">
        <f t="shared" si="20"/>
        <v>11264</v>
      </c>
      <c r="W62" s="16">
        <v>130</v>
      </c>
      <c r="X62" s="16"/>
      <c r="Y62" s="11">
        <f t="shared" si="21"/>
        <v>11440</v>
      </c>
      <c r="Z62" s="16">
        <v>109</v>
      </c>
      <c r="AA62" s="16"/>
      <c r="AB62" s="11">
        <f t="shared" si="22"/>
        <v>9592</v>
      </c>
      <c r="AC62" s="16">
        <v>165</v>
      </c>
      <c r="AD62" s="16"/>
      <c r="AE62" s="11">
        <f t="shared" si="23"/>
        <v>14520</v>
      </c>
      <c r="AF62" s="16">
        <v>125</v>
      </c>
      <c r="AG62" s="16"/>
      <c r="AH62" s="11">
        <f t="shared" si="24"/>
        <v>11000</v>
      </c>
      <c r="AI62" s="16">
        <v>0</v>
      </c>
      <c r="AJ62" s="16"/>
      <c r="AK62" s="11">
        <f t="shared" si="25"/>
        <v>0</v>
      </c>
      <c r="AL62" s="16">
        <v>195</v>
      </c>
      <c r="AM62" s="16"/>
      <c r="AN62" s="11">
        <f t="shared" si="26"/>
        <v>17160</v>
      </c>
      <c r="AO62" s="16">
        <v>150</v>
      </c>
      <c r="AP62" s="16"/>
      <c r="AQ62" s="11">
        <f t="shared" si="27"/>
        <v>13200</v>
      </c>
      <c r="AR62" s="16">
        <v>245</v>
      </c>
      <c r="AS62" s="16"/>
      <c r="AT62" s="11">
        <f t="shared" si="28"/>
        <v>21560</v>
      </c>
      <c r="AU62" s="16">
        <v>275</v>
      </c>
      <c r="AV62" s="16"/>
      <c r="AW62" s="11">
        <f t="shared" si="29"/>
        <v>24200</v>
      </c>
      <c r="AX62" s="16">
        <v>215</v>
      </c>
      <c r="AY62" s="16"/>
      <c r="AZ62" s="11">
        <f t="shared" si="30"/>
        <v>18920</v>
      </c>
      <c r="BA62" s="16">
        <v>95</v>
      </c>
      <c r="BB62" s="16"/>
      <c r="BC62" s="11">
        <f t="shared" si="31"/>
        <v>8360</v>
      </c>
      <c r="BD62" s="16">
        <v>153</v>
      </c>
      <c r="BE62" s="16"/>
      <c r="BF62" s="11">
        <f t="shared" si="32"/>
        <v>13464</v>
      </c>
      <c r="BG62" s="16">
        <v>278</v>
      </c>
      <c r="BH62" s="16"/>
      <c r="BI62" s="11">
        <f t="shared" si="33"/>
        <v>24464</v>
      </c>
    </row>
    <row r="63" spans="2:61" ht="22.5" customHeight="1" x14ac:dyDescent="0.3">
      <c r="B63" s="66"/>
      <c r="C63" s="67"/>
      <c r="D63" s="67"/>
      <c r="E63" s="67"/>
      <c r="F63" s="67"/>
      <c r="G63" s="67"/>
      <c r="H63" s="67"/>
      <c r="I63" s="67"/>
      <c r="J63" s="67"/>
      <c r="K63" s="15" t="s">
        <v>8</v>
      </c>
      <c r="L63" s="15"/>
      <c r="M63" s="10">
        <f>SUM(M57:M62)</f>
        <v>14202</v>
      </c>
      <c r="N63" s="15" t="s">
        <v>8</v>
      </c>
      <c r="O63" s="15"/>
      <c r="P63" s="10">
        <f>SUM(P57:P62)</f>
        <v>17774</v>
      </c>
      <c r="Q63" s="15" t="s">
        <v>8</v>
      </c>
      <c r="R63" s="15"/>
      <c r="S63" s="14">
        <f>SUM(S57:S62)</f>
        <v>13936</v>
      </c>
      <c r="T63" s="15" t="s">
        <v>8</v>
      </c>
      <c r="U63" s="15"/>
      <c r="V63" s="10">
        <f>SUM(V57:V62)</f>
        <v>17168</v>
      </c>
      <c r="W63" s="15" t="s">
        <v>8</v>
      </c>
      <c r="X63" s="15"/>
      <c r="Y63" s="10">
        <f>SUM(Y57:Y62)</f>
        <v>18190</v>
      </c>
      <c r="Z63" s="15" t="s">
        <v>8</v>
      </c>
      <c r="AA63" s="15"/>
      <c r="AB63" s="10">
        <f>SUM(AB57:AB62)</f>
        <v>15820</v>
      </c>
      <c r="AC63" s="15" t="s">
        <v>8</v>
      </c>
      <c r="AD63" s="15"/>
      <c r="AE63" s="10">
        <f>SUM(AE57:AE62)</f>
        <v>18570</v>
      </c>
      <c r="AF63" s="15" t="s">
        <v>8</v>
      </c>
      <c r="AG63" s="15"/>
      <c r="AH63" s="10">
        <f>SUM(AH57:AH62)</f>
        <v>16760</v>
      </c>
      <c r="AI63" s="15" t="s">
        <v>8</v>
      </c>
      <c r="AJ63" s="15"/>
      <c r="AK63" s="10">
        <f>SUM(AK57:AK62)</f>
        <v>0</v>
      </c>
      <c r="AL63" s="15" t="s">
        <v>8</v>
      </c>
      <c r="AM63" s="15"/>
      <c r="AN63" s="10">
        <f>SUM(AN57:AN62)</f>
        <v>25476</v>
      </c>
      <c r="AO63" s="15" t="s">
        <v>8</v>
      </c>
      <c r="AP63" s="15"/>
      <c r="AQ63" s="10">
        <f>SUM(AQ57:AQ62)</f>
        <v>22020</v>
      </c>
      <c r="AR63" s="15" t="s">
        <v>8</v>
      </c>
      <c r="AS63" s="15"/>
      <c r="AT63" s="10">
        <f>SUM(AT57:AT62)</f>
        <v>27860</v>
      </c>
      <c r="AU63" s="15" t="s">
        <v>8</v>
      </c>
      <c r="AV63" s="15"/>
      <c r="AW63" s="10">
        <f>SUM(AW57:AW62)</f>
        <v>30050</v>
      </c>
      <c r="AX63" s="15" t="s">
        <v>8</v>
      </c>
      <c r="AY63" s="15"/>
      <c r="AZ63" s="10">
        <f>SUM(AZ57:AZ62)</f>
        <v>25310</v>
      </c>
      <c r="BA63" s="15" t="s">
        <v>8</v>
      </c>
      <c r="BB63" s="15"/>
      <c r="BC63" s="10">
        <f>SUM(BC57:BC62)</f>
        <v>15920</v>
      </c>
      <c r="BD63" s="15" t="s">
        <v>8</v>
      </c>
      <c r="BE63" s="15"/>
      <c r="BF63" s="10">
        <f>SUM(BF57:BF62)</f>
        <v>25668</v>
      </c>
      <c r="BG63" s="15" t="s">
        <v>8</v>
      </c>
      <c r="BH63" s="15"/>
      <c r="BI63" s="10">
        <f>SUM(BI57:BI62)</f>
        <v>31214</v>
      </c>
    </row>
    <row r="70" ht="4.5" customHeight="1" x14ac:dyDescent="0.3"/>
    <row r="71" ht="31.5" customHeight="1" x14ac:dyDescent="0.3"/>
    <row r="72" ht="4.5" customHeight="1" x14ac:dyDescent="0.3"/>
    <row r="73" ht="48.75" customHeight="1" x14ac:dyDescent="0.3"/>
    <row r="74" ht="3.75" customHeight="1" x14ac:dyDescent="0.3"/>
    <row r="75" ht="32.25" customHeight="1" x14ac:dyDescent="0.3"/>
    <row r="76" ht="4.5" customHeight="1" x14ac:dyDescent="0.3"/>
    <row r="77" ht="32.25" customHeight="1" x14ac:dyDescent="0.3"/>
    <row r="78" ht="4.5" customHeight="1" x14ac:dyDescent="0.3"/>
    <row r="79" ht="18.75" customHeight="1" x14ac:dyDescent="0.3"/>
    <row r="80" ht="4.5" customHeight="1" x14ac:dyDescent="0.3"/>
    <row r="81" spans="22:25" ht="65.25" customHeight="1" x14ac:dyDescent="0.3"/>
    <row r="82" spans="22:25" ht="10.5" customHeight="1" x14ac:dyDescent="0.3"/>
    <row r="83" spans="22:25" ht="15" customHeight="1" x14ac:dyDescent="0.3"/>
    <row r="84" spans="22:25" ht="27.75" customHeight="1" x14ac:dyDescent="0.3"/>
    <row r="88" spans="22:25" ht="27" customHeight="1" x14ac:dyDescent="0.3"/>
    <row r="90" spans="22:25" x14ac:dyDescent="0.3">
      <c r="V90">
        <v>36</v>
      </c>
      <c r="W90" t="s">
        <v>38</v>
      </c>
      <c r="Y90">
        <v>290</v>
      </c>
    </row>
    <row r="91" spans="22:25" x14ac:dyDescent="0.3">
      <c r="V91">
        <v>19</v>
      </c>
      <c r="W91" t="s">
        <v>38</v>
      </c>
      <c r="Y91">
        <v>240</v>
      </c>
    </row>
    <row r="92" spans="22:25" x14ac:dyDescent="0.3">
      <c r="V92">
        <v>23</v>
      </c>
      <c r="W92" t="s">
        <v>38</v>
      </c>
      <c r="Y92">
        <v>186</v>
      </c>
    </row>
    <row r="93" spans="22:25" x14ac:dyDescent="0.3">
      <c r="V93">
        <v>36</v>
      </c>
      <c r="W93" t="s">
        <v>38</v>
      </c>
      <c r="Y93">
        <v>20</v>
      </c>
    </row>
    <row r="94" spans="22:25" x14ac:dyDescent="0.3">
      <c r="V94">
        <v>14</v>
      </c>
      <c r="W94" t="s">
        <v>38</v>
      </c>
    </row>
    <row r="95" spans="22:25" x14ac:dyDescent="0.3">
      <c r="V95">
        <v>85</v>
      </c>
      <c r="W95" t="s">
        <v>39</v>
      </c>
    </row>
    <row r="96" spans="22:25" x14ac:dyDescent="0.3">
      <c r="V96">
        <v>23</v>
      </c>
      <c r="W96" t="s">
        <v>38</v>
      </c>
    </row>
    <row r="97" spans="22:23" x14ac:dyDescent="0.3">
      <c r="V97">
        <v>67</v>
      </c>
      <c r="W97" t="s">
        <v>38</v>
      </c>
    </row>
    <row r="98" spans="22:23" x14ac:dyDescent="0.3">
      <c r="V98">
        <v>71</v>
      </c>
      <c r="W98" t="s">
        <v>39</v>
      </c>
    </row>
    <row r="99" spans="22:23" x14ac:dyDescent="0.3">
      <c r="V99">
        <v>84</v>
      </c>
      <c r="W99" t="s">
        <v>39</v>
      </c>
    </row>
    <row r="100" spans="22:23" x14ac:dyDescent="0.3">
      <c r="V100">
        <v>72</v>
      </c>
      <c r="W100" t="s">
        <v>38</v>
      </c>
    </row>
    <row r="101" spans="22:23" x14ac:dyDescent="0.3">
      <c r="V101">
        <v>186</v>
      </c>
      <c r="W101" t="s">
        <v>40</v>
      </c>
    </row>
    <row r="102" spans="22:23" x14ac:dyDescent="0.3">
      <c r="V102">
        <v>20</v>
      </c>
      <c r="W102" t="s">
        <v>41</v>
      </c>
    </row>
  </sheetData>
  <sheetProtection algorithmName="SHA-512" hashValue="2MfjXNEdSbBfH3S1UqWWNdClNym61W2IjVgv25pA/o7dD5yIwMiD4ljiiGW/9MC4ILbLNI5AbtBinNlz77nQig==" saltValue="6d9ND79i6tATPqiHSVrUBw==" spinCount="100000" sheet="1" objects="1" scenarios="1" selectLockedCells="1" selectUnlockedCells="1"/>
  <mergeCells count="1105">
    <mergeCell ref="AR46:AS46"/>
    <mergeCell ref="AR47:AS47"/>
    <mergeCell ref="AR48:AS48"/>
    <mergeCell ref="AR49:AS49"/>
    <mergeCell ref="AR50:AS50"/>
    <mergeCell ref="AR51:AS51"/>
    <mergeCell ref="AR61:AS61"/>
    <mergeCell ref="AR62:AS62"/>
    <mergeCell ref="AR63:AS63"/>
    <mergeCell ref="AR52:AS52"/>
    <mergeCell ref="AR53:AS53"/>
    <mergeCell ref="AR54:AS54"/>
    <mergeCell ref="AR55:AS55"/>
    <mergeCell ref="AR56:AS56"/>
    <mergeCell ref="AR57:AS57"/>
    <mergeCell ref="AR58:AS58"/>
    <mergeCell ref="AR59:AS59"/>
    <mergeCell ref="AR60:AS60"/>
    <mergeCell ref="AR29:AS29"/>
    <mergeCell ref="AR30:AS30"/>
    <mergeCell ref="AR31:AS31"/>
    <mergeCell ref="AR32:AS32"/>
    <mergeCell ref="AR33:AS33"/>
    <mergeCell ref="AR34:AS34"/>
    <mergeCell ref="AR35:AS35"/>
    <mergeCell ref="AR36:AS36"/>
    <mergeCell ref="AR37:AS37"/>
    <mergeCell ref="AR38:AS38"/>
    <mergeCell ref="AR39:AS39"/>
    <mergeCell ref="AR40:AS40"/>
    <mergeCell ref="AR41:AS41"/>
    <mergeCell ref="AR42:AS42"/>
    <mergeCell ref="AR43:AS43"/>
    <mergeCell ref="AR44:AS44"/>
    <mergeCell ref="AR45:AS45"/>
    <mergeCell ref="AO56:AP56"/>
    <mergeCell ref="AO57:AP57"/>
    <mergeCell ref="AO58:AP58"/>
    <mergeCell ref="AO59:AP59"/>
    <mergeCell ref="AO60:AP60"/>
    <mergeCell ref="AO61:AP61"/>
    <mergeCell ref="AO62:AP62"/>
    <mergeCell ref="AO63:AP63"/>
    <mergeCell ref="AR2:AT5"/>
    <mergeCell ref="AR6:AS7"/>
    <mergeCell ref="AT6:AT7"/>
    <mergeCell ref="AR8:AS8"/>
    <mergeCell ref="AR9:AS9"/>
    <mergeCell ref="AR10:AS10"/>
    <mergeCell ref="AR11:AS11"/>
    <mergeCell ref="AR12:AS12"/>
    <mergeCell ref="AR13:AS13"/>
    <mergeCell ref="AR14:AS14"/>
    <mergeCell ref="AR15:AS15"/>
    <mergeCell ref="AR16:AS16"/>
    <mergeCell ref="AR17:AS17"/>
    <mergeCell ref="AR18:AS18"/>
    <mergeCell ref="AR19:AS19"/>
    <mergeCell ref="AR20:AS20"/>
    <mergeCell ref="AR21:AS21"/>
    <mergeCell ref="AR22:AS22"/>
    <mergeCell ref="AR23:AS23"/>
    <mergeCell ref="AR24:AS24"/>
    <mergeCell ref="AR25:AS25"/>
    <mergeCell ref="AR26:AS26"/>
    <mergeCell ref="AR27:AS27"/>
    <mergeCell ref="AR28:AS28"/>
    <mergeCell ref="AO39:AP39"/>
    <mergeCell ref="AO40:AP40"/>
    <mergeCell ref="AO41:AP41"/>
    <mergeCell ref="AO42:AP42"/>
    <mergeCell ref="AO43:AP43"/>
    <mergeCell ref="AO44:AP44"/>
    <mergeCell ref="AO45:AP45"/>
    <mergeCell ref="AO46:AP46"/>
    <mergeCell ref="AO47:AP47"/>
    <mergeCell ref="AO48:AP48"/>
    <mergeCell ref="AO49:AP49"/>
    <mergeCell ref="AO50:AP50"/>
    <mergeCell ref="AO51:AP51"/>
    <mergeCell ref="AO52:AP52"/>
    <mergeCell ref="AO53:AP53"/>
    <mergeCell ref="AO54:AP54"/>
    <mergeCell ref="AO55:AP55"/>
    <mergeCell ref="AO22:AP22"/>
    <mergeCell ref="AO23:AP23"/>
    <mergeCell ref="AO24:AP24"/>
    <mergeCell ref="AO25:AP25"/>
    <mergeCell ref="AO26:AP26"/>
    <mergeCell ref="AO27:AP27"/>
    <mergeCell ref="AO28:AP28"/>
    <mergeCell ref="AO29:AP29"/>
    <mergeCell ref="AO30:AP30"/>
    <mergeCell ref="AO31:AP31"/>
    <mergeCell ref="AO32:AP32"/>
    <mergeCell ref="AO33:AP33"/>
    <mergeCell ref="AO34:AP34"/>
    <mergeCell ref="AO35:AP35"/>
    <mergeCell ref="AO36:AP36"/>
    <mergeCell ref="AO37:AP37"/>
    <mergeCell ref="AO38:AP38"/>
    <mergeCell ref="AO2:AQ5"/>
    <mergeCell ref="AO6:AP7"/>
    <mergeCell ref="AQ6:AQ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O16:AP16"/>
    <mergeCell ref="AO17:AP17"/>
    <mergeCell ref="AO18:AP18"/>
    <mergeCell ref="AO19:AP19"/>
    <mergeCell ref="AO20:AP20"/>
    <mergeCell ref="AO21:AP21"/>
    <mergeCell ref="AL47:AM47"/>
    <mergeCell ref="AL48:AM48"/>
    <mergeCell ref="AL49:AM49"/>
    <mergeCell ref="AL50:AM50"/>
    <mergeCell ref="AL51:AM51"/>
    <mergeCell ref="AL52:AM52"/>
    <mergeCell ref="AL53:AM53"/>
    <mergeCell ref="AL54:AM54"/>
    <mergeCell ref="AL55:AM55"/>
    <mergeCell ref="AL56:AM56"/>
    <mergeCell ref="AL57:AM57"/>
    <mergeCell ref="AL58:AM58"/>
    <mergeCell ref="AL59:AM59"/>
    <mergeCell ref="AL60:AM60"/>
    <mergeCell ref="AL61:AM61"/>
    <mergeCell ref="AL62:AM62"/>
    <mergeCell ref="AL63:AM63"/>
    <mergeCell ref="AL30:AM30"/>
    <mergeCell ref="AL31:AM31"/>
    <mergeCell ref="AL32:AM32"/>
    <mergeCell ref="AL33:AM33"/>
    <mergeCell ref="AL34:AM34"/>
    <mergeCell ref="AL35:AM35"/>
    <mergeCell ref="AL36:AM36"/>
    <mergeCell ref="AL37:AM37"/>
    <mergeCell ref="AL38:AM38"/>
    <mergeCell ref="AL39:AM39"/>
    <mergeCell ref="AL40:AM40"/>
    <mergeCell ref="AL41:AM41"/>
    <mergeCell ref="AL42:AM42"/>
    <mergeCell ref="AL43:AM43"/>
    <mergeCell ref="AL44:AM44"/>
    <mergeCell ref="AL45:AM45"/>
    <mergeCell ref="AL46:AM46"/>
    <mergeCell ref="AL2:AN5"/>
    <mergeCell ref="AL6:AM7"/>
    <mergeCell ref="AN6:AN7"/>
    <mergeCell ref="AL8:AM8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L18:AM18"/>
    <mergeCell ref="AL19:AM19"/>
    <mergeCell ref="AL20:AM20"/>
    <mergeCell ref="AL21:AM21"/>
    <mergeCell ref="AL22:AM22"/>
    <mergeCell ref="AL23:AM23"/>
    <mergeCell ref="AL24:AM24"/>
    <mergeCell ref="AL25:AM25"/>
    <mergeCell ref="AL26:AM26"/>
    <mergeCell ref="AL27:AM27"/>
    <mergeCell ref="AL28:AM28"/>
    <mergeCell ref="AL29:AM2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I59:AJ59"/>
    <mergeCell ref="AI60:AJ60"/>
    <mergeCell ref="AI61:AJ61"/>
    <mergeCell ref="AI62:AJ62"/>
    <mergeCell ref="AI63:AJ63"/>
    <mergeCell ref="AI33:AJ33"/>
    <mergeCell ref="AI34:AJ34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F60:AG60"/>
    <mergeCell ref="AF61:AG61"/>
    <mergeCell ref="AF62:AG62"/>
    <mergeCell ref="AF63:AG63"/>
    <mergeCell ref="AI2:AK5"/>
    <mergeCell ref="AI6:AJ7"/>
    <mergeCell ref="AK6:AK7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F43:AG43"/>
    <mergeCell ref="AF44:AG44"/>
    <mergeCell ref="AF45:AG45"/>
    <mergeCell ref="AF46:AG46"/>
    <mergeCell ref="AF47:AG47"/>
    <mergeCell ref="AF48:AG48"/>
    <mergeCell ref="AF49:AG49"/>
    <mergeCell ref="AF50:AG50"/>
    <mergeCell ref="AF51:AG51"/>
    <mergeCell ref="AF52:AG52"/>
    <mergeCell ref="AF53:AG53"/>
    <mergeCell ref="AF54:AG54"/>
    <mergeCell ref="AF55:AG55"/>
    <mergeCell ref="AF56:AG56"/>
    <mergeCell ref="AF57:AG57"/>
    <mergeCell ref="AF58:AG58"/>
    <mergeCell ref="AF59:AG59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F34:AG34"/>
    <mergeCell ref="AF35:AG35"/>
    <mergeCell ref="AF36:AG36"/>
    <mergeCell ref="AF37:AG37"/>
    <mergeCell ref="AF38:AG38"/>
    <mergeCell ref="AF39:AG39"/>
    <mergeCell ref="AF40:AG40"/>
    <mergeCell ref="AF41:AG41"/>
    <mergeCell ref="AF42:AG42"/>
    <mergeCell ref="AF2:AH5"/>
    <mergeCell ref="AF6:AG7"/>
    <mergeCell ref="AH6:AH7"/>
    <mergeCell ref="AF8:AG8"/>
    <mergeCell ref="AF9:AG9"/>
    <mergeCell ref="AF10:AG10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C63:AD63"/>
    <mergeCell ref="AC46:AD46"/>
    <mergeCell ref="AC47:AD47"/>
    <mergeCell ref="AC48:AD48"/>
    <mergeCell ref="AC49:AD49"/>
    <mergeCell ref="AC50:AD50"/>
    <mergeCell ref="AC51:AD51"/>
    <mergeCell ref="AC52:AD52"/>
    <mergeCell ref="AC53:AD53"/>
    <mergeCell ref="AC54:AD54"/>
    <mergeCell ref="AC55:AD55"/>
    <mergeCell ref="AC56:AD56"/>
    <mergeCell ref="AC57:AD57"/>
    <mergeCell ref="AC58:AD58"/>
    <mergeCell ref="AC59:AD59"/>
    <mergeCell ref="AC60:AD60"/>
    <mergeCell ref="AC61:AD61"/>
    <mergeCell ref="AC62:AD62"/>
    <mergeCell ref="AC29:AD29"/>
    <mergeCell ref="AC30:AD30"/>
    <mergeCell ref="AC31:AD31"/>
    <mergeCell ref="AC32:AD32"/>
    <mergeCell ref="AC33:AD33"/>
    <mergeCell ref="AC34:AD34"/>
    <mergeCell ref="AC35:AD35"/>
    <mergeCell ref="AC36:AD36"/>
    <mergeCell ref="AC37:AD37"/>
    <mergeCell ref="AC38:AD38"/>
    <mergeCell ref="AC39:AD39"/>
    <mergeCell ref="AC40:AD40"/>
    <mergeCell ref="AC41:AD41"/>
    <mergeCell ref="AC42:AD42"/>
    <mergeCell ref="AC43:AD43"/>
    <mergeCell ref="AC44:AD44"/>
    <mergeCell ref="AC45:AD45"/>
    <mergeCell ref="Z56:AA56"/>
    <mergeCell ref="Z57:AA57"/>
    <mergeCell ref="Z58:AA58"/>
    <mergeCell ref="Z59:AA59"/>
    <mergeCell ref="Z60:AA60"/>
    <mergeCell ref="Z61:AA61"/>
    <mergeCell ref="Z62:AA62"/>
    <mergeCell ref="Z63:AA63"/>
    <mergeCell ref="AC2:AE5"/>
    <mergeCell ref="AC6:AD7"/>
    <mergeCell ref="AE6:AE7"/>
    <mergeCell ref="AC8:AD8"/>
    <mergeCell ref="AC9:AD9"/>
    <mergeCell ref="AC10:AD10"/>
    <mergeCell ref="AC11:AD11"/>
    <mergeCell ref="AC12:AD12"/>
    <mergeCell ref="AC13:AD13"/>
    <mergeCell ref="AC14:AD14"/>
    <mergeCell ref="AC15:AD15"/>
    <mergeCell ref="AC16:AD16"/>
    <mergeCell ref="AC17:AD17"/>
    <mergeCell ref="AC18:AD18"/>
    <mergeCell ref="AC19:AD19"/>
    <mergeCell ref="AC20:AD20"/>
    <mergeCell ref="AC21:AD21"/>
    <mergeCell ref="AC22:AD22"/>
    <mergeCell ref="AC23:AD23"/>
    <mergeCell ref="AC24:AD24"/>
    <mergeCell ref="AC25:AD25"/>
    <mergeCell ref="AC26:AD26"/>
    <mergeCell ref="AC27:AD27"/>
    <mergeCell ref="AC28:AD2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49:AA49"/>
    <mergeCell ref="Z50:AA50"/>
    <mergeCell ref="Z51:AA51"/>
    <mergeCell ref="Z52:AA52"/>
    <mergeCell ref="Z53:AA53"/>
    <mergeCell ref="Z54:AA54"/>
    <mergeCell ref="Z55:AA55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2:AB5"/>
    <mergeCell ref="Z6:AA7"/>
    <mergeCell ref="AB6:AB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Z20:AA20"/>
    <mergeCell ref="Z21:AA21"/>
    <mergeCell ref="K33:L33"/>
    <mergeCell ref="H34:I34"/>
    <mergeCell ref="B32:C36"/>
    <mergeCell ref="D32:E34"/>
    <mergeCell ref="F32:F36"/>
    <mergeCell ref="D35:E36"/>
    <mergeCell ref="H35:I35"/>
    <mergeCell ref="H36:I36"/>
    <mergeCell ref="K36:L36"/>
    <mergeCell ref="B20:C24"/>
    <mergeCell ref="H44:I44"/>
    <mergeCell ref="K44:L44"/>
    <mergeCell ref="B56:J56"/>
    <mergeCell ref="K56:L56"/>
    <mergeCell ref="B49:J49"/>
    <mergeCell ref="K49:L49"/>
    <mergeCell ref="D50:E52"/>
    <mergeCell ref="F50:F54"/>
    <mergeCell ref="H50:I50"/>
    <mergeCell ref="K50:L50"/>
    <mergeCell ref="H51:I51"/>
    <mergeCell ref="K51:L51"/>
    <mergeCell ref="H52:I52"/>
    <mergeCell ref="K52:L52"/>
    <mergeCell ref="H53:I53"/>
    <mergeCell ref="K53:L53"/>
    <mergeCell ref="H54:I54"/>
    <mergeCell ref="K54:L54"/>
    <mergeCell ref="D53:E55"/>
    <mergeCell ref="H55:I55"/>
    <mergeCell ref="B50:C55"/>
    <mergeCell ref="H45:I45"/>
    <mergeCell ref="B6:C7"/>
    <mergeCell ref="D6:E7"/>
    <mergeCell ref="F6:F7"/>
    <mergeCell ref="H6:I7"/>
    <mergeCell ref="J6:J7"/>
    <mergeCell ref="G6:G7"/>
    <mergeCell ref="H11:I11"/>
    <mergeCell ref="B13:J13"/>
    <mergeCell ref="K35:L35"/>
    <mergeCell ref="B31:J31"/>
    <mergeCell ref="K31:L31"/>
    <mergeCell ref="K34:L34"/>
    <mergeCell ref="K55:L55"/>
    <mergeCell ref="H57:I57"/>
    <mergeCell ref="D20:E22"/>
    <mergeCell ref="D23:E24"/>
    <mergeCell ref="H27:I27"/>
    <mergeCell ref="H28:I28"/>
    <mergeCell ref="H29:I29"/>
    <mergeCell ref="K27:L27"/>
    <mergeCell ref="K28:L28"/>
    <mergeCell ref="K29:L29"/>
    <mergeCell ref="D26:E28"/>
    <mergeCell ref="D29:E30"/>
    <mergeCell ref="H26:I26"/>
    <mergeCell ref="K26:L26"/>
    <mergeCell ref="B26:C30"/>
    <mergeCell ref="F26:F30"/>
    <mergeCell ref="B25:J25"/>
    <mergeCell ref="K25:L25"/>
    <mergeCell ref="F20:F24"/>
    <mergeCell ref="H20:I20"/>
    <mergeCell ref="H24:I24"/>
    <mergeCell ref="K24:L24"/>
    <mergeCell ref="H16:I16"/>
    <mergeCell ref="K16:L16"/>
    <mergeCell ref="H17:I17"/>
    <mergeCell ref="K17:L17"/>
    <mergeCell ref="H18:I18"/>
    <mergeCell ref="K18:L18"/>
    <mergeCell ref="K13:L13"/>
    <mergeCell ref="F8:F12"/>
    <mergeCell ref="K11:L11"/>
    <mergeCell ref="K12:L12"/>
    <mergeCell ref="D8:E10"/>
    <mergeCell ref="D11:E12"/>
    <mergeCell ref="B14:C18"/>
    <mergeCell ref="F14:F18"/>
    <mergeCell ref="H14:I14"/>
    <mergeCell ref="K14:L14"/>
    <mergeCell ref="H15:I15"/>
    <mergeCell ref="K15:L15"/>
    <mergeCell ref="D14:E16"/>
    <mergeCell ref="D17:E18"/>
    <mergeCell ref="K8:L8"/>
    <mergeCell ref="K9:L9"/>
    <mergeCell ref="K10:L10"/>
    <mergeCell ref="H9:I9"/>
    <mergeCell ref="H10:I10"/>
    <mergeCell ref="K20:L20"/>
    <mergeCell ref="H21:I21"/>
    <mergeCell ref="K21:L21"/>
    <mergeCell ref="H22:I22"/>
    <mergeCell ref="K22:L22"/>
    <mergeCell ref="K46:L46"/>
    <mergeCell ref="D47:E48"/>
    <mergeCell ref="H47:I47"/>
    <mergeCell ref="K47:L47"/>
    <mergeCell ref="H48:I48"/>
    <mergeCell ref="K48:L48"/>
    <mergeCell ref="K42:L42"/>
    <mergeCell ref="K41:L41"/>
    <mergeCell ref="D38:E40"/>
    <mergeCell ref="F38:F42"/>
    <mergeCell ref="D41:E42"/>
    <mergeCell ref="H42:I42"/>
    <mergeCell ref="B43:J43"/>
    <mergeCell ref="K43:L43"/>
    <mergeCell ref="B44:C48"/>
    <mergeCell ref="D44:E46"/>
    <mergeCell ref="F44:F48"/>
    <mergeCell ref="H38:I38"/>
    <mergeCell ref="K38:L38"/>
    <mergeCell ref="H39:I39"/>
    <mergeCell ref="K40:L40"/>
    <mergeCell ref="K45:L45"/>
    <mergeCell ref="H46:I46"/>
    <mergeCell ref="B63:J63"/>
    <mergeCell ref="D60:E62"/>
    <mergeCell ref="H62:I62"/>
    <mergeCell ref="K62:L62"/>
    <mergeCell ref="K63:L63"/>
    <mergeCell ref="B57:C62"/>
    <mergeCell ref="D57:E59"/>
    <mergeCell ref="F57:F61"/>
    <mergeCell ref="H58:I58"/>
    <mergeCell ref="H59:I59"/>
    <mergeCell ref="H60:I60"/>
    <mergeCell ref="H61:I61"/>
    <mergeCell ref="K57:L57"/>
    <mergeCell ref="K58:L58"/>
    <mergeCell ref="K59:L59"/>
    <mergeCell ref="K60:L60"/>
    <mergeCell ref="K61:L61"/>
    <mergeCell ref="N2:P5"/>
    <mergeCell ref="N6:O7"/>
    <mergeCell ref="P6:P7"/>
    <mergeCell ref="N8:O8"/>
    <mergeCell ref="K6:L7"/>
    <mergeCell ref="M6:M7"/>
    <mergeCell ref="N9:O9"/>
    <mergeCell ref="N10:O10"/>
    <mergeCell ref="N11:O11"/>
    <mergeCell ref="B37:J37"/>
    <mergeCell ref="K37:L37"/>
    <mergeCell ref="B38:C42"/>
    <mergeCell ref="K39:L39"/>
    <mergeCell ref="H40:I40"/>
    <mergeCell ref="H41:I41"/>
    <mergeCell ref="H30:I30"/>
    <mergeCell ref="B2:J2"/>
    <mergeCell ref="B3:J3"/>
    <mergeCell ref="B4:J4"/>
    <mergeCell ref="B5:J5"/>
    <mergeCell ref="K2:M5"/>
    <mergeCell ref="B19:J19"/>
    <mergeCell ref="K19:L19"/>
    <mergeCell ref="H12:I12"/>
    <mergeCell ref="B8:C12"/>
    <mergeCell ref="H8:I8"/>
    <mergeCell ref="K30:L30"/>
    <mergeCell ref="H32:I32"/>
    <mergeCell ref="K32:L32"/>
    <mergeCell ref="H33:I33"/>
    <mergeCell ref="H23:I23"/>
    <mergeCell ref="K23:L23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51:O51"/>
    <mergeCell ref="N52:O52"/>
    <mergeCell ref="N53:O53"/>
    <mergeCell ref="N54:O54"/>
    <mergeCell ref="N55:O55"/>
    <mergeCell ref="N56:O56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Q26:R26"/>
    <mergeCell ref="Q27:R27"/>
    <mergeCell ref="Q28:R28"/>
    <mergeCell ref="Q29:R29"/>
    <mergeCell ref="Q30:R30"/>
    <mergeCell ref="N57:O57"/>
    <mergeCell ref="N58:O58"/>
    <mergeCell ref="N59:O59"/>
    <mergeCell ref="N60:O60"/>
    <mergeCell ref="N61:O61"/>
    <mergeCell ref="N62:O62"/>
    <mergeCell ref="N63:O63"/>
    <mergeCell ref="Q2:S5"/>
    <mergeCell ref="Q6:R7"/>
    <mergeCell ref="S6:S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N48:O48"/>
    <mergeCell ref="N49:O49"/>
    <mergeCell ref="N50:O50"/>
    <mergeCell ref="T22:U22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22:R22"/>
    <mergeCell ref="Q23:R23"/>
    <mergeCell ref="Q24:R24"/>
    <mergeCell ref="Q25:R25"/>
    <mergeCell ref="T23:U23"/>
    <mergeCell ref="T24:U24"/>
    <mergeCell ref="T25:U25"/>
    <mergeCell ref="T26:U26"/>
    <mergeCell ref="T27:U27"/>
    <mergeCell ref="T28:U28"/>
    <mergeCell ref="T29:U29"/>
    <mergeCell ref="T30:U30"/>
    <mergeCell ref="T31:U31"/>
    <mergeCell ref="Q58:R58"/>
    <mergeCell ref="Q59:R59"/>
    <mergeCell ref="Q60:R60"/>
    <mergeCell ref="Q61:R61"/>
    <mergeCell ref="Q62:R62"/>
    <mergeCell ref="Q63:R63"/>
    <mergeCell ref="T2:V5"/>
    <mergeCell ref="T6:U7"/>
    <mergeCell ref="V6:V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58:U58"/>
    <mergeCell ref="T41:U41"/>
    <mergeCell ref="T42:U42"/>
    <mergeCell ref="T43:U43"/>
    <mergeCell ref="T44:U44"/>
    <mergeCell ref="T45:U45"/>
    <mergeCell ref="T46:U46"/>
    <mergeCell ref="T47:U47"/>
    <mergeCell ref="T48:U48"/>
    <mergeCell ref="T49:U49"/>
    <mergeCell ref="T32:U32"/>
    <mergeCell ref="T33:U33"/>
    <mergeCell ref="T34:U34"/>
    <mergeCell ref="T35:U35"/>
    <mergeCell ref="T36:U36"/>
    <mergeCell ref="T37:U37"/>
    <mergeCell ref="T38:U38"/>
    <mergeCell ref="T39:U39"/>
    <mergeCell ref="T40:U40"/>
    <mergeCell ref="T59:U59"/>
    <mergeCell ref="T60:U60"/>
    <mergeCell ref="T61:U61"/>
    <mergeCell ref="T62:U62"/>
    <mergeCell ref="T63:U63"/>
    <mergeCell ref="W2:Y5"/>
    <mergeCell ref="W6:X7"/>
    <mergeCell ref="Y6:Y7"/>
    <mergeCell ref="W8:X8"/>
    <mergeCell ref="W9:X9"/>
    <mergeCell ref="W10:X10"/>
    <mergeCell ref="W11:X11"/>
    <mergeCell ref="W12:X12"/>
    <mergeCell ref="W13:X13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T50:U50"/>
    <mergeCell ref="T51:U51"/>
    <mergeCell ref="T52:U52"/>
    <mergeCell ref="T53:U53"/>
    <mergeCell ref="T54:U54"/>
    <mergeCell ref="T55:U55"/>
    <mergeCell ref="T56:U56"/>
    <mergeCell ref="T57:U57"/>
    <mergeCell ref="W33:X33"/>
    <mergeCell ref="W34:X34"/>
    <mergeCell ref="W35:X35"/>
    <mergeCell ref="W36:X36"/>
    <mergeCell ref="W37:X37"/>
    <mergeCell ref="W38:X38"/>
    <mergeCell ref="W39:X39"/>
    <mergeCell ref="W40:X40"/>
    <mergeCell ref="W41:X41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60:X60"/>
    <mergeCell ref="W61:X61"/>
    <mergeCell ref="W62:X62"/>
    <mergeCell ref="W63:X63"/>
    <mergeCell ref="W51:X51"/>
    <mergeCell ref="W52:X52"/>
    <mergeCell ref="W53:X53"/>
    <mergeCell ref="W54:X54"/>
    <mergeCell ref="W55:X55"/>
    <mergeCell ref="W56:X56"/>
    <mergeCell ref="W57:X57"/>
    <mergeCell ref="W58:X58"/>
    <mergeCell ref="W59:X59"/>
    <mergeCell ref="W42:X42"/>
    <mergeCell ref="W43:X43"/>
    <mergeCell ref="W44:X44"/>
    <mergeCell ref="W45:X45"/>
    <mergeCell ref="W46:X46"/>
    <mergeCell ref="W47:X47"/>
    <mergeCell ref="W48:X48"/>
    <mergeCell ref="W49:X49"/>
    <mergeCell ref="W50:X50"/>
    <mergeCell ref="AU27:AV27"/>
    <mergeCell ref="AU28:AV28"/>
    <mergeCell ref="AU29:AV29"/>
    <mergeCell ref="AU30:AV30"/>
    <mergeCell ref="AU31:AV31"/>
    <mergeCell ref="AU14:AV14"/>
    <mergeCell ref="AU15:AV15"/>
    <mergeCell ref="AU16:AV16"/>
    <mergeCell ref="AU17:AV17"/>
    <mergeCell ref="AU18:AV18"/>
    <mergeCell ref="AU19:AV19"/>
    <mergeCell ref="AU20:AV20"/>
    <mergeCell ref="AU21:AV21"/>
    <mergeCell ref="AU22:AV22"/>
    <mergeCell ref="AU2:AW5"/>
    <mergeCell ref="AU6:AV7"/>
    <mergeCell ref="AW6:AW7"/>
    <mergeCell ref="AU8:AV8"/>
    <mergeCell ref="AU9:AV9"/>
    <mergeCell ref="AU10:AV10"/>
    <mergeCell ref="AU11:AV11"/>
    <mergeCell ref="AU12:AV12"/>
    <mergeCell ref="AU13:AV13"/>
    <mergeCell ref="AX23:AY23"/>
    <mergeCell ref="AU50:AV50"/>
    <mergeCell ref="AU51:AV51"/>
    <mergeCell ref="AU52:AV52"/>
    <mergeCell ref="AU53:AV53"/>
    <mergeCell ref="AU54:AV54"/>
    <mergeCell ref="AU55:AV55"/>
    <mergeCell ref="AU56:AV56"/>
    <mergeCell ref="AU57:AV57"/>
    <mergeCell ref="AU58:AV58"/>
    <mergeCell ref="AU41:AV41"/>
    <mergeCell ref="AU42:AV42"/>
    <mergeCell ref="AU43:AV43"/>
    <mergeCell ref="AU44:AV44"/>
    <mergeCell ref="AU45:AV45"/>
    <mergeCell ref="AU46:AV46"/>
    <mergeCell ref="AU47:AV47"/>
    <mergeCell ref="AU48:AV48"/>
    <mergeCell ref="AU49:AV49"/>
    <mergeCell ref="AU32:AV32"/>
    <mergeCell ref="AU33:AV33"/>
    <mergeCell ref="AU34:AV34"/>
    <mergeCell ref="AU35:AV35"/>
    <mergeCell ref="AU36:AV36"/>
    <mergeCell ref="AU37:AV37"/>
    <mergeCell ref="AU38:AV38"/>
    <mergeCell ref="AU39:AV39"/>
    <mergeCell ref="AU40:AV40"/>
    <mergeCell ref="AU23:AV23"/>
    <mergeCell ref="AU24:AV24"/>
    <mergeCell ref="AU25:AV25"/>
    <mergeCell ref="AU26:AV26"/>
    <mergeCell ref="AX24:AY24"/>
    <mergeCell ref="AX25:AY25"/>
    <mergeCell ref="AX26:AY26"/>
    <mergeCell ref="AX27:AY27"/>
    <mergeCell ref="AX28:AY28"/>
    <mergeCell ref="AX29:AY29"/>
    <mergeCell ref="AX30:AY30"/>
    <mergeCell ref="AX31:AY31"/>
    <mergeCell ref="AX32:AY32"/>
    <mergeCell ref="AU59:AV59"/>
    <mergeCell ref="AU60:AV60"/>
    <mergeCell ref="AU61:AV61"/>
    <mergeCell ref="AU62:AV62"/>
    <mergeCell ref="AU63:AV63"/>
    <mergeCell ref="AX2:AZ5"/>
    <mergeCell ref="AX6:AY7"/>
    <mergeCell ref="AZ6:AZ7"/>
    <mergeCell ref="AX8:AY8"/>
    <mergeCell ref="AX9:AY9"/>
    <mergeCell ref="AX10:AY10"/>
    <mergeCell ref="AX11:AY11"/>
    <mergeCell ref="AX12:AY12"/>
    <mergeCell ref="AX13:AY13"/>
    <mergeCell ref="AX14:AY14"/>
    <mergeCell ref="AX15:AY15"/>
    <mergeCell ref="AX16:AY16"/>
    <mergeCell ref="AX17:AY17"/>
    <mergeCell ref="AX18:AY18"/>
    <mergeCell ref="AX19:AY19"/>
    <mergeCell ref="AX20:AY20"/>
    <mergeCell ref="AX21:AY21"/>
    <mergeCell ref="AX22:AY22"/>
    <mergeCell ref="AX54:AY54"/>
    <mergeCell ref="AX55:AY55"/>
    <mergeCell ref="AX56:AY56"/>
    <mergeCell ref="AX57:AY57"/>
    <mergeCell ref="AX58:AY58"/>
    <mergeCell ref="AX59:AY59"/>
    <mergeCell ref="AX42:AY42"/>
    <mergeCell ref="AX43:AY43"/>
    <mergeCell ref="AX44:AY44"/>
    <mergeCell ref="AX45:AY45"/>
    <mergeCell ref="AX46:AY46"/>
    <mergeCell ref="AX47:AY47"/>
    <mergeCell ref="AX48:AY48"/>
    <mergeCell ref="AX49:AY49"/>
    <mergeCell ref="AX50:AY50"/>
    <mergeCell ref="AX33:AY33"/>
    <mergeCell ref="AX34:AY34"/>
    <mergeCell ref="AX35:AY35"/>
    <mergeCell ref="AX36:AY36"/>
    <mergeCell ref="AX37:AY37"/>
    <mergeCell ref="AX38:AY38"/>
    <mergeCell ref="AX39:AY39"/>
    <mergeCell ref="AX40:AY40"/>
    <mergeCell ref="AX41:AY41"/>
    <mergeCell ref="BA29:BB29"/>
    <mergeCell ref="BA30:BB30"/>
    <mergeCell ref="BA31:BB31"/>
    <mergeCell ref="BA32:BB32"/>
    <mergeCell ref="BA33:BB33"/>
    <mergeCell ref="AX60:AY60"/>
    <mergeCell ref="AX61:AY61"/>
    <mergeCell ref="AX62:AY62"/>
    <mergeCell ref="AX63:AY63"/>
    <mergeCell ref="BA2:BC5"/>
    <mergeCell ref="BA6:BB7"/>
    <mergeCell ref="BC6:BC7"/>
    <mergeCell ref="BA8:BB8"/>
    <mergeCell ref="BA9:BB9"/>
    <mergeCell ref="BA10:BB10"/>
    <mergeCell ref="BA11:BB11"/>
    <mergeCell ref="BA12:BB12"/>
    <mergeCell ref="BA13:BB13"/>
    <mergeCell ref="BA14:BB14"/>
    <mergeCell ref="BA15:BB15"/>
    <mergeCell ref="BA16:BB16"/>
    <mergeCell ref="BA17:BB17"/>
    <mergeCell ref="BA18:BB18"/>
    <mergeCell ref="BA19:BB19"/>
    <mergeCell ref="BA20:BB20"/>
    <mergeCell ref="BA21:BB21"/>
    <mergeCell ref="BA22:BB22"/>
    <mergeCell ref="BA23:BB23"/>
    <mergeCell ref="BA24:BB24"/>
    <mergeCell ref="AX51:AY51"/>
    <mergeCell ref="AX52:AY52"/>
    <mergeCell ref="AX53:AY53"/>
    <mergeCell ref="BD25:BE25"/>
    <mergeCell ref="BA52:BB52"/>
    <mergeCell ref="BA53:BB53"/>
    <mergeCell ref="BA54:BB54"/>
    <mergeCell ref="BA55:BB55"/>
    <mergeCell ref="BA56:BB56"/>
    <mergeCell ref="BA57:BB57"/>
    <mergeCell ref="BA58:BB58"/>
    <mergeCell ref="BA59:BB59"/>
    <mergeCell ref="BA60:BB60"/>
    <mergeCell ref="BA43:BB43"/>
    <mergeCell ref="BA44:BB44"/>
    <mergeCell ref="BA45:BB45"/>
    <mergeCell ref="BA46:BB46"/>
    <mergeCell ref="BA47:BB47"/>
    <mergeCell ref="BA48:BB48"/>
    <mergeCell ref="BA49:BB49"/>
    <mergeCell ref="BA50:BB50"/>
    <mergeCell ref="BA51:BB51"/>
    <mergeCell ref="BA34:BB34"/>
    <mergeCell ref="BA35:BB35"/>
    <mergeCell ref="BA36:BB36"/>
    <mergeCell ref="BA37:BB37"/>
    <mergeCell ref="BA38:BB38"/>
    <mergeCell ref="BA39:BB39"/>
    <mergeCell ref="BA40:BB40"/>
    <mergeCell ref="BA41:BB41"/>
    <mergeCell ref="BA42:BB42"/>
    <mergeCell ref="BA25:BB25"/>
    <mergeCell ref="BA26:BB26"/>
    <mergeCell ref="BA27:BB27"/>
    <mergeCell ref="BA28:BB28"/>
    <mergeCell ref="BD26:BE26"/>
    <mergeCell ref="BD27:BE27"/>
    <mergeCell ref="BD28:BE28"/>
    <mergeCell ref="BD29:BE29"/>
    <mergeCell ref="BD30:BE30"/>
    <mergeCell ref="BD31:BE31"/>
    <mergeCell ref="BD32:BE32"/>
    <mergeCell ref="BD33:BE33"/>
    <mergeCell ref="BD34:BE34"/>
    <mergeCell ref="BA61:BB61"/>
    <mergeCell ref="BA62:BB62"/>
    <mergeCell ref="BA63:BB63"/>
    <mergeCell ref="BD2:BF5"/>
    <mergeCell ref="BD6:BE7"/>
    <mergeCell ref="BF6:BF7"/>
    <mergeCell ref="BD8:BE8"/>
    <mergeCell ref="BD9:BE9"/>
    <mergeCell ref="BD10:BE10"/>
    <mergeCell ref="BD11:BE11"/>
    <mergeCell ref="BD12:BE12"/>
    <mergeCell ref="BD13:BE13"/>
    <mergeCell ref="BD14:BE14"/>
    <mergeCell ref="BD15:BE15"/>
    <mergeCell ref="BD16:BE16"/>
    <mergeCell ref="BD17:BE17"/>
    <mergeCell ref="BD18:BE18"/>
    <mergeCell ref="BD19:BE19"/>
    <mergeCell ref="BD20:BE20"/>
    <mergeCell ref="BD21:BE21"/>
    <mergeCell ref="BD22:BE22"/>
    <mergeCell ref="BD23:BE23"/>
    <mergeCell ref="BD24:BE24"/>
    <mergeCell ref="BD61:BE61"/>
    <mergeCell ref="BD44:BE44"/>
    <mergeCell ref="BD45:BE45"/>
    <mergeCell ref="BD46:BE46"/>
    <mergeCell ref="BD47:BE47"/>
    <mergeCell ref="BD48:BE48"/>
    <mergeCell ref="BD49:BE49"/>
    <mergeCell ref="BD50:BE50"/>
    <mergeCell ref="BD51:BE51"/>
    <mergeCell ref="BD52:BE52"/>
    <mergeCell ref="BD35:BE35"/>
    <mergeCell ref="BD36:BE36"/>
    <mergeCell ref="BD37:BE37"/>
    <mergeCell ref="BD38:BE38"/>
    <mergeCell ref="BD39:BE39"/>
    <mergeCell ref="BD40:BE40"/>
    <mergeCell ref="BD41:BE41"/>
    <mergeCell ref="BD42:BE42"/>
    <mergeCell ref="BD43:BE43"/>
    <mergeCell ref="BD62:BE62"/>
    <mergeCell ref="BD63:BE63"/>
    <mergeCell ref="BG2:BI5"/>
    <mergeCell ref="BG6:BH7"/>
    <mergeCell ref="BI6:BI7"/>
    <mergeCell ref="BG8:BH8"/>
    <mergeCell ref="BG9:BH9"/>
    <mergeCell ref="BG10:BH10"/>
    <mergeCell ref="BG11:BH11"/>
    <mergeCell ref="BG12:BH12"/>
    <mergeCell ref="BG13:BH13"/>
    <mergeCell ref="BG14:BH14"/>
    <mergeCell ref="BG15:BH15"/>
    <mergeCell ref="BG16:BH16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  <mergeCell ref="BG26:BH26"/>
    <mergeCell ref="BD53:BE53"/>
    <mergeCell ref="BD54:BE54"/>
    <mergeCell ref="BD55:BE55"/>
    <mergeCell ref="BD56:BE56"/>
    <mergeCell ref="BD57:BE57"/>
    <mergeCell ref="BD58:BE58"/>
    <mergeCell ref="BD59:BE59"/>
    <mergeCell ref="BD60:BE60"/>
    <mergeCell ref="BG36:BH36"/>
    <mergeCell ref="BG37:BH37"/>
    <mergeCell ref="BG38:BH38"/>
    <mergeCell ref="BG39:BH39"/>
    <mergeCell ref="BG40:BH40"/>
    <mergeCell ref="BG41:BH41"/>
    <mergeCell ref="BG42:BH42"/>
    <mergeCell ref="BG43:BH43"/>
    <mergeCell ref="BG44:BH44"/>
    <mergeCell ref="BG27:BH27"/>
    <mergeCell ref="BG28:BH28"/>
    <mergeCell ref="BG29:BH29"/>
    <mergeCell ref="BG30:BH30"/>
    <mergeCell ref="BG31:BH31"/>
    <mergeCell ref="BG32:BH32"/>
    <mergeCell ref="BG33:BH33"/>
    <mergeCell ref="BG34:BH34"/>
    <mergeCell ref="BG35:BH35"/>
    <mergeCell ref="BG63:BH63"/>
    <mergeCell ref="BG54:BH54"/>
    <mergeCell ref="BG55:BH55"/>
    <mergeCell ref="BG56:BH56"/>
    <mergeCell ref="BG57:BH57"/>
    <mergeCell ref="BG58:BH58"/>
    <mergeCell ref="BG59:BH59"/>
    <mergeCell ref="BG60:BH60"/>
    <mergeCell ref="BG61:BH61"/>
    <mergeCell ref="BG62:BH62"/>
    <mergeCell ref="BG45:BH45"/>
    <mergeCell ref="BG46:BH46"/>
    <mergeCell ref="BG47:BH47"/>
    <mergeCell ref="BG48:BH48"/>
    <mergeCell ref="BG49:BH49"/>
    <mergeCell ref="BG50:BH50"/>
    <mergeCell ref="BG51:BH51"/>
    <mergeCell ref="BG52:BH52"/>
    <mergeCell ref="BG53:BH53"/>
  </mergeCells>
  <pageMargins left="0.7" right="0.7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3713BF-C34A-4DAF-967A-F1F16583C052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FD37BA-E310-4A42-A103-05BE60D4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32835E7-8BA8-4436-8402-9BAF9A1F98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Schotzko</dc:creator>
  <cp:lastModifiedBy>Sherry Leason</cp:lastModifiedBy>
  <cp:lastPrinted>2023-12-04T18:02:35Z</cp:lastPrinted>
  <dcterms:created xsi:type="dcterms:W3CDTF">2022-11-08T19:19:34Z</dcterms:created>
  <dcterms:modified xsi:type="dcterms:W3CDTF">2025-02-20T22:25:39Z</dcterms:modified>
</cp:coreProperties>
</file>